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dukacja promocja profilaktyka zdrowia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<sst xmlns="http://schemas.openxmlformats.org/spreadsheetml/2006/main" count="42" uniqueCount="40">
  <si>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Wyniki konkursu z zakresu edukacji, promocji i profilaktyki zdrowia w 2008 r.</t>
  </si>
  <si>
    <t>L.p.</t>
  </si>
  <si>
    <t>Nazwa Organizacji</t>
  </si>
  <si>
    <t>Zadanie (nazwa, termin realizacji)</t>
  </si>
  <si>
    <t>Koszt zadania</t>
  </si>
  <si>
    <t>Opinia Komisji</t>
  </si>
  <si>
    <t xml:space="preserve"> Decyzja Prezydenta Miasta</t>
  </si>
  <si>
    <t>Całkowity koszt zadania</t>
  </si>
  <si>
    <t>Wkład własny</t>
  </si>
  <si>
    <t>%</t>
  </si>
  <si>
    <t>Kwota wnioskowanej dotacji</t>
  </si>
  <si>
    <t>Liczba przyznanych punktów</t>
  </si>
  <si>
    <t>Wysokość dotacji</t>
  </si>
  <si>
    <t>Warmińsko-Mazurskie Stowarzyszenie POLSKICH DZIECI WOJNY</t>
  </si>
  <si>
    <t>Wyjazd do Kudyp</t>
  </si>
  <si>
    <t>Stowarzyszenie Wspomagania Rozwoju Dzieci</t>
  </si>
  <si>
    <t>Punkt Konsultacyjny i Wspierający Dzieci i Młodzież Niepełnosprawną oraz ich Rodziny</t>
  </si>
  <si>
    <t>Olsztyńskie Stowarzyszenie Pomocy Telefonicznej</t>
  </si>
  <si>
    <t>Szkolenie dyżurnych Olsztyńskiego Telefonu Zaufania "Anonimowy Przyjaciel". Popularyzacja działalności placówki OTZ.</t>
  </si>
  <si>
    <t>Caritas Archidiecezji Warmińskiej</t>
  </si>
  <si>
    <t>Wspomaganie fizjologicznej żałoby</t>
  </si>
  <si>
    <t>Olsztyńskie Towarzystwo "Amazonki"</t>
  </si>
  <si>
    <t>Różowa wstążka - profilaktyka raka piersi - samobadanie</t>
  </si>
  <si>
    <t>IV Warmińsko-Mazurska Spartakiada Amazonek: Dąż do sprawności</t>
  </si>
  <si>
    <t>Fundacja "Inicjatywa Kobiet Aktywnych - FIKA"</t>
  </si>
  <si>
    <t>Żyj zdrowo - kampania edukacyjno-informacyjna</t>
  </si>
  <si>
    <t>Stowarzyszenie "Jestem Pomagam Wspieram"</t>
  </si>
  <si>
    <t>Program terapeutyczny "Jestem Pomagam Wspieram"</t>
  </si>
  <si>
    <t>Polski Czerwony Krzyż o/Warmińsko-Mazurski</t>
  </si>
  <si>
    <t>Organizacja 5-cio godzinnego kursu elementarnego z zakresu udzielania pierwszej pomocy dla pracowników socjalnych MOPS, DPS</t>
  </si>
  <si>
    <t>Towarzystwo Przyjaciół Szkół Społecznych 101</t>
  </si>
  <si>
    <t xml:space="preserve">Dbam o zdrowie - ono także zależy ode mnie. </t>
  </si>
  <si>
    <t>Stowarzyszenie Edukacyjne "Młodzież Przyszłością Regionu"</t>
  </si>
  <si>
    <t>Promowanie zdrowego stylu życia wśród młodzieży Miasta Olsztyn</t>
  </si>
  <si>
    <t>Stowarzyszenie Oświatowo-Edukacyjne "Przyjaciele Nauki na Warmii" LOG-WARM</t>
  </si>
  <si>
    <t>Nie palę, jestem OK.!</t>
  </si>
  <si>
    <t>Warmińsko-Mazurskie Stowarzyszenie Rodzin, Opiekunów i Przyjaciół Osób z Zespołem Downa „Strzał w 10”</t>
  </si>
  <si>
    <t>Aktywizacja ruchowa i psychoruchowa dzieci z zespołem Downa</t>
  </si>
  <si>
    <t>Tworzenie warunków dla aktywnego życia dzieci z zespołem Downa</t>
  </si>
  <si>
    <t>SUMA: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</si>
</sst>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_-* #,##0.00&quot; zł&quot;_-;\-* #,##0.00&quot; zł&quot;_-;_-* \-??&quot; zł&quot;_-;_-@_-"/>
    <numFmt numFmtId="167" formatCode="0.00%"/>
    <numFmt numFmtId="168" formatCode="0.00"/>
  </numFmts>
  <fonts count="10">
    <font>
      <sz val="10"/>
      <name val="Arial"/>
      <family val="2"/>
    </font>
    <font>
      <b/>
      <sz val="16"/>
      <name val="Century Gothic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wrapText="1"/>
    </xf>
    <xf numFmtId="164" fontId="3" fillId="4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5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2" fillId="6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6" fontId="8" fillId="0" borderId="1" xfId="17" applyFont="1" applyFill="1" applyBorder="1" applyAlignment="1" applyProtection="1">
      <alignment horizontal="right" vertical="center" wrapText="1"/>
      <protection/>
    </xf>
    <xf numFmtId="165" fontId="9" fillId="0" borderId="1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H20" sqref="H20"/>
    </sheetView>
  </sheetViews>
  <sheetFormatPr defaultColWidth="12.57421875" defaultRowHeight="12.75"/>
  <cols>
    <col min="1" max="1" width="4.7109375" style="0" customWidth="1"/>
    <col min="2" max="2" width="22.28125" style="0" customWidth="1"/>
    <col min="3" max="3" width="21.8515625" style="0" customWidth="1"/>
    <col min="4" max="4" width="13.140625" style="0" customWidth="1"/>
    <col min="5" max="5" width="11.7109375" style="0" customWidth="1"/>
    <col min="6" max="6" width="8.28125" style="0" customWidth="1"/>
    <col min="7" max="7" width="13.57421875" style="0" customWidth="1"/>
    <col min="8" max="9" width="11.7109375" style="0" customWidth="1"/>
    <col min="10" max="10" width="14.421875" style="0" customWidth="1"/>
    <col min="11" max="16384" width="11.7109375" style="0" customWidth="1"/>
  </cols>
  <sheetData>
    <row r="2" spans="1:10" ht="19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 ht="13.5">
      <c r="A4" s="2" t="s">
        <v>1</v>
      </c>
      <c r="B4" s="2" t="s">
        <v>2</v>
      </c>
      <c r="C4" s="2" t="s">
        <v>3</v>
      </c>
      <c r="D4" s="3" t="s">
        <v>4</v>
      </c>
      <c r="E4" s="3"/>
      <c r="F4" s="3"/>
      <c r="G4" s="3"/>
      <c r="H4" s="4" t="s">
        <v>5</v>
      </c>
      <c r="I4" s="4"/>
      <c r="J4" s="5" t="s">
        <v>6</v>
      </c>
    </row>
    <row r="5" spans="1:10" ht="34.5">
      <c r="A5" s="2"/>
      <c r="B5" s="2"/>
      <c r="C5" s="2"/>
      <c r="D5" s="6" t="s">
        <v>7</v>
      </c>
      <c r="E5" s="6" t="s">
        <v>8</v>
      </c>
      <c r="F5" s="7" t="s">
        <v>9</v>
      </c>
      <c r="G5" s="8" t="s">
        <v>10</v>
      </c>
      <c r="H5" s="9" t="s">
        <v>11</v>
      </c>
      <c r="I5" s="10" t="s">
        <v>12</v>
      </c>
      <c r="J5" s="5"/>
    </row>
    <row r="6" spans="1:10" ht="48.75">
      <c r="A6" s="11">
        <v>1</v>
      </c>
      <c r="B6" s="12" t="s">
        <v>13</v>
      </c>
      <c r="C6" s="13" t="s">
        <v>14</v>
      </c>
      <c r="D6" s="14">
        <v>3500</v>
      </c>
      <c r="E6" s="15">
        <f>D6-G6</f>
        <v>700</v>
      </c>
      <c r="F6" s="16">
        <f>E6/D6</f>
        <v>0.2</v>
      </c>
      <c r="G6" s="14">
        <v>2800</v>
      </c>
      <c r="H6" s="17">
        <v>25.4</v>
      </c>
      <c r="I6" s="18">
        <v>0</v>
      </c>
      <c r="J6" s="18">
        <f>I6</f>
        <v>0</v>
      </c>
    </row>
    <row r="7" spans="1:10" ht="45.75">
      <c r="A7" s="11">
        <v>2</v>
      </c>
      <c r="B7" s="12" t="s">
        <v>15</v>
      </c>
      <c r="C7" s="13" t="s">
        <v>16</v>
      </c>
      <c r="D7" s="14">
        <v>7062</v>
      </c>
      <c r="E7" s="15">
        <f>D7-G7</f>
        <v>1413</v>
      </c>
      <c r="F7" s="16">
        <f>E7/D7</f>
        <v>0.20008496176720475</v>
      </c>
      <c r="G7" s="14">
        <v>5649</v>
      </c>
      <c r="H7" s="17">
        <v>33.6</v>
      </c>
      <c r="I7" s="18">
        <v>3249</v>
      </c>
      <c r="J7" s="18">
        <f>I7</f>
        <v>3249</v>
      </c>
    </row>
    <row r="8" spans="1:10" ht="57">
      <c r="A8" s="11">
        <v>3</v>
      </c>
      <c r="B8" s="12" t="s">
        <v>17</v>
      </c>
      <c r="C8" s="13" t="s">
        <v>18</v>
      </c>
      <c r="D8" s="14">
        <v>4900</v>
      </c>
      <c r="E8" s="15">
        <f>D8-G8</f>
        <v>2000</v>
      </c>
      <c r="F8" s="16">
        <f>E8/D8</f>
        <v>0.40816326530612246</v>
      </c>
      <c r="G8" s="14">
        <v>2900</v>
      </c>
      <c r="H8" s="17">
        <v>31.2</v>
      </c>
      <c r="I8" s="18">
        <v>1740</v>
      </c>
      <c r="J8" s="18">
        <f>I8</f>
        <v>1740</v>
      </c>
    </row>
    <row r="9" spans="1:10" ht="24.75">
      <c r="A9" s="11">
        <v>4</v>
      </c>
      <c r="B9" s="12" t="s">
        <v>19</v>
      </c>
      <c r="C9" s="13" t="s">
        <v>20</v>
      </c>
      <c r="D9" s="14">
        <v>24240</v>
      </c>
      <c r="E9" s="15">
        <f>D9-G9</f>
        <v>5040</v>
      </c>
      <c r="F9" s="16">
        <f>E9/D9</f>
        <v>0.2079207920792079</v>
      </c>
      <c r="G9" s="14">
        <v>19200</v>
      </c>
      <c r="H9" s="17">
        <v>29.6</v>
      </c>
      <c r="I9" s="18">
        <v>0</v>
      </c>
      <c r="J9" s="18">
        <f>I9</f>
        <v>0</v>
      </c>
    </row>
    <row r="10" spans="1:10" ht="36.75">
      <c r="A10" s="11">
        <v>5</v>
      </c>
      <c r="B10" s="12" t="s">
        <v>21</v>
      </c>
      <c r="C10" s="13" t="s">
        <v>22</v>
      </c>
      <c r="D10" s="14">
        <v>15925</v>
      </c>
      <c r="E10" s="15">
        <f>D10-G10</f>
        <v>14705</v>
      </c>
      <c r="F10" s="16">
        <f>E10/D10</f>
        <v>0.9233908948194662</v>
      </c>
      <c r="G10" s="14">
        <v>1220</v>
      </c>
      <c r="H10" s="17">
        <v>38.4</v>
      </c>
      <c r="I10" s="18">
        <v>854</v>
      </c>
      <c r="J10" s="18">
        <f>I10</f>
        <v>854</v>
      </c>
    </row>
    <row r="11" spans="1:10" ht="36.75">
      <c r="A11" s="11">
        <v>6</v>
      </c>
      <c r="B11" s="12" t="s">
        <v>21</v>
      </c>
      <c r="C11" s="13" t="s">
        <v>23</v>
      </c>
      <c r="D11" s="14">
        <v>41689</v>
      </c>
      <c r="E11" s="15">
        <f>D11-G11</f>
        <v>37859</v>
      </c>
      <c r="F11" s="16">
        <f>E11/D11</f>
        <v>0.9081292427258989</v>
      </c>
      <c r="G11" s="14">
        <v>3830</v>
      </c>
      <c r="H11" s="17">
        <v>36.8</v>
      </c>
      <c r="I11" s="18">
        <v>2681</v>
      </c>
      <c r="J11" s="18">
        <f>I11</f>
        <v>2681</v>
      </c>
    </row>
    <row r="12" spans="1:10" ht="36.75">
      <c r="A12" s="11">
        <v>7</v>
      </c>
      <c r="B12" s="12" t="s">
        <v>24</v>
      </c>
      <c r="C12" s="13" t="s">
        <v>25</v>
      </c>
      <c r="D12" s="14">
        <v>8100</v>
      </c>
      <c r="E12" s="15">
        <f>D12-G12</f>
        <v>1980</v>
      </c>
      <c r="F12" s="16">
        <f>E12/D12</f>
        <v>0.24444444444444444</v>
      </c>
      <c r="G12" s="14">
        <v>6120</v>
      </c>
      <c r="H12" s="17">
        <v>26</v>
      </c>
      <c r="I12" s="18">
        <v>0</v>
      </c>
      <c r="J12" s="18">
        <f>I12</f>
        <v>0</v>
      </c>
    </row>
    <row r="13" spans="1:10" ht="36.75">
      <c r="A13" s="11">
        <v>8</v>
      </c>
      <c r="B13" s="12" t="s">
        <v>26</v>
      </c>
      <c r="C13" s="13" t="s">
        <v>27</v>
      </c>
      <c r="D13" s="14">
        <v>13930</v>
      </c>
      <c r="E13" s="15">
        <f>D13-G13</f>
        <v>6254</v>
      </c>
      <c r="F13" s="16">
        <f>E13/D13</f>
        <v>0.44895908111988514</v>
      </c>
      <c r="G13" s="14">
        <v>7676</v>
      </c>
      <c r="H13" s="17">
        <v>33.8</v>
      </c>
      <c r="I13" s="18">
        <v>4456</v>
      </c>
      <c r="J13" s="18">
        <f>I13</f>
        <v>4456</v>
      </c>
    </row>
    <row r="14" spans="1:10" ht="68.25">
      <c r="A14" s="11">
        <v>9</v>
      </c>
      <c r="B14" s="12" t="s">
        <v>28</v>
      </c>
      <c r="C14" s="13" t="s">
        <v>29</v>
      </c>
      <c r="D14" s="14">
        <v>5000</v>
      </c>
      <c r="E14" s="15">
        <f>D14-G14</f>
        <v>1000</v>
      </c>
      <c r="F14" s="16">
        <f>E14/D14</f>
        <v>0.2</v>
      </c>
      <c r="G14" s="14">
        <v>4000</v>
      </c>
      <c r="H14" s="17">
        <v>34.2</v>
      </c>
      <c r="I14" s="18">
        <v>2400</v>
      </c>
      <c r="J14" s="18">
        <f>I14</f>
        <v>2400</v>
      </c>
    </row>
    <row r="15" spans="1:10" ht="24.75">
      <c r="A15" s="11">
        <v>10</v>
      </c>
      <c r="B15" s="12" t="s">
        <v>30</v>
      </c>
      <c r="C15" s="13" t="s">
        <v>31</v>
      </c>
      <c r="D15" s="14">
        <v>7030</v>
      </c>
      <c r="E15" s="15">
        <f>D15-G15</f>
        <v>2030</v>
      </c>
      <c r="F15" s="16">
        <f>E15/D15</f>
        <v>0.2887624466571835</v>
      </c>
      <c r="G15" s="14">
        <v>5000</v>
      </c>
      <c r="H15" s="17">
        <v>24</v>
      </c>
      <c r="I15" s="18">
        <v>0</v>
      </c>
      <c r="J15" s="18">
        <f>I15</f>
        <v>0</v>
      </c>
    </row>
    <row r="16" spans="1:10" ht="36.75">
      <c r="A16" s="11">
        <v>11</v>
      </c>
      <c r="B16" s="12" t="s">
        <v>32</v>
      </c>
      <c r="C16" s="13" t="s">
        <v>33</v>
      </c>
      <c r="D16" s="14">
        <v>8040</v>
      </c>
      <c r="E16" s="15">
        <f>D16-G16</f>
        <v>1900</v>
      </c>
      <c r="F16" s="16">
        <f>E16/D16</f>
        <v>0.236318407960199</v>
      </c>
      <c r="G16" s="14">
        <v>6140</v>
      </c>
      <c r="H16" s="17">
        <v>27.6</v>
      </c>
      <c r="I16" s="18">
        <v>0</v>
      </c>
      <c r="J16" s="18">
        <f>I16</f>
        <v>0</v>
      </c>
    </row>
    <row r="17" spans="1:10" ht="51.75" customHeight="1">
      <c r="A17" s="11">
        <v>12</v>
      </c>
      <c r="B17" s="12" t="s">
        <v>34</v>
      </c>
      <c r="C17" s="13" t="s">
        <v>35</v>
      </c>
      <c r="D17" s="14">
        <v>1990</v>
      </c>
      <c r="E17" s="15">
        <f>D17-G17</f>
        <v>400</v>
      </c>
      <c r="F17" s="16">
        <f>E17/D17</f>
        <v>0.20100502512562815</v>
      </c>
      <c r="G17" s="14">
        <v>1590</v>
      </c>
      <c r="H17" s="17">
        <v>32</v>
      </c>
      <c r="I17" s="18">
        <v>954</v>
      </c>
      <c r="J17" s="18">
        <f>I17</f>
        <v>954</v>
      </c>
    </row>
    <row r="18" spans="1:10" ht="75" customHeight="1">
      <c r="A18" s="11">
        <v>13</v>
      </c>
      <c r="B18" s="19" t="s">
        <v>36</v>
      </c>
      <c r="C18" s="20" t="s">
        <v>37</v>
      </c>
      <c r="D18" s="15">
        <v>7600</v>
      </c>
      <c r="E18" s="15">
        <f>D18-G18</f>
        <v>1520</v>
      </c>
      <c r="F18" s="16">
        <f>E18/D18</f>
        <v>0.2</v>
      </c>
      <c r="G18" s="15">
        <v>6080</v>
      </c>
      <c r="H18" s="17">
        <v>36.8</v>
      </c>
      <c r="I18" s="18">
        <v>4256</v>
      </c>
      <c r="J18" s="18">
        <f>I18</f>
        <v>4256</v>
      </c>
    </row>
    <row r="19" spans="1:10" ht="78" customHeight="1">
      <c r="A19" s="11">
        <v>14</v>
      </c>
      <c r="B19" s="19" t="s">
        <v>36</v>
      </c>
      <c r="C19" s="20" t="s">
        <v>38</v>
      </c>
      <c r="D19" s="15">
        <v>7920</v>
      </c>
      <c r="E19" s="15">
        <f>D19-G19</f>
        <v>1620</v>
      </c>
      <c r="F19" s="16">
        <f>E19/D19</f>
        <v>0.20454545454545456</v>
      </c>
      <c r="G19" s="15">
        <v>6300</v>
      </c>
      <c r="H19" s="17">
        <v>35.8</v>
      </c>
      <c r="I19" s="18">
        <v>4410</v>
      </c>
      <c r="J19" s="18">
        <f>I19</f>
        <v>4410</v>
      </c>
    </row>
    <row r="20" spans="1:10" s="25" customFormat="1" ht="20.25" customHeight="1">
      <c r="A20" s="21" t="s">
        <v>39</v>
      </c>
      <c r="B20" s="21"/>
      <c r="C20" s="21"/>
      <c r="D20" s="22">
        <f>SUM(D6:D19)</f>
        <v>156926</v>
      </c>
      <c r="E20" s="22">
        <f>SUM(E6:E19)</f>
        <v>78421</v>
      </c>
      <c r="F20" s="23">
        <f>AVERAGE(F6:F19)</f>
        <v>0.3479802868964782</v>
      </c>
      <c r="G20" s="22">
        <f>SUM(G6:G19)</f>
        <v>78505</v>
      </c>
      <c r="H20" s="24">
        <f>AVERAGE(H6:H19)</f>
        <v>31.800000000000004</v>
      </c>
      <c r="I20" s="22">
        <f>SUM(I6:I19)</f>
        <v>25000</v>
      </c>
      <c r="J20" s="22">
        <f>SUM(J6:J19)</f>
        <v>25000</v>
      </c>
    </row>
  </sheetData>
  <mergeCells count="8">
    <mergeCell ref="A2:J2"/>
    <mergeCell ref="A4:A5"/>
    <mergeCell ref="B4:B5"/>
    <mergeCell ref="C4:C5"/>
    <mergeCell ref="D4:G4"/>
    <mergeCell ref="H4:I4"/>
    <mergeCell ref="J4:J5"/>
    <mergeCell ref="A20:C20"/>
  </mergeCells>
  <printOptions horizontalCentered="1"/>
  <pageMargins left="0.31527777777777777" right="0.31527777777777777" top="0.6194444444444445" bottom="0.6194444444444445" header="0.3541666666666667" footer="0.3541666666666667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2008-07-07T09:32:45Z</dcterms:created>
  <dcterms:modified xsi:type="dcterms:W3CDTF">1601-01-01T22:00:00Z</dcterms:modified>
  <cp:category/>
  <cp:version/>
  <cp:contentType/>
  <cp:contentStatus/>
  <cp:revision>1</cp:revision>
</cp:coreProperties>
</file>