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60" windowHeight="4875" activeTab="0"/>
  </bookViews>
  <sheets>
    <sheet name="Edukacja" sheetId="1" r:id="rId1"/>
  </sheets>
  <definedNames/>
  <calcPr fullCalcOnLoad="1"/>
</workbook>
</file>

<file path=xl/sharedStrings.xml><?xml version="1.0" encoding="utf-8"?>
<sst xmlns="http://schemas.openxmlformats.org/spreadsheetml/2006/main" count="289" uniqueCount="193">
  <si>
    <t>Edukacja mieszkańców Olsztyna w różnych dziedzinach kultury w szczególności plastyka, muzyka, literatura, teatr - "Antologia historyczno-literacka Olsztyna" - wydanie antologii
01.04.-31.10.2015</t>
  </si>
  <si>
    <t>Edukacja mieszkańców Olsztyna w różnych dziedzinach kultury w szczególności plastyka, muzyka, literatura, teatr - "Podróż do muzyki niedzisiejszej" - wykłady i warsztaty chóralne dla seniorów
01.05.-30.11.2015</t>
  </si>
  <si>
    <r>
      <t xml:space="preserve">Jarocka Akademia
Trzeciego Wieku 
ul. Kopernika 45/1
10-512 Olsztyn
tel. 668 677 080
</t>
    </r>
    <r>
      <rPr>
        <b/>
        <sz val="8"/>
        <color indexed="8"/>
        <rFont val="Arial"/>
        <family val="2"/>
      </rPr>
      <t>BK.524.121.2015</t>
    </r>
  </si>
  <si>
    <t xml:space="preserve">Stowarzyszenie w ub. roku otrzymało dotację </t>
  </si>
  <si>
    <t>Edukacja mieszkańców Olsztyna w różnych dziedzinach kultury w szczególności plastyka, muzyka, literatura, teatr - Wystawienie musicalu z udziaelm dzieci i młodzieży z osiedla socjalnego
na ul. Towarowej 18 
w Olsztynie
06.04.-15.12.2015</t>
  </si>
  <si>
    <r>
      <t xml:space="preserve">Stowarzyszenie Klub 
Plastyka "Sąsiedzi"
ul. Piastowska 13 nr lok. 14
10-023 Olsztyn
tel. 89 527 09 64
e-mail: krystynasol@op.pl
</t>
    </r>
    <r>
      <rPr>
        <b/>
        <sz val="8"/>
        <color indexed="8"/>
        <rFont val="Arial"/>
        <family val="2"/>
      </rPr>
      <t>BK.524.122.2015</t>
    </r>
  </si>
  <si>
    <t>Edukacja mieszkańców Olsztyna w różnych dziedzinach kultury w szczególności plastyka, muzyka, literatura, teatr - Monografia "Zatorze - magiczna dzielnica Olsztyna" 
01.05.-15.12.2015</t>
  </si>
  <si>
    <t>Edukacja mieszkańców Olsztyna w różnych dziedzinach kultury w szczególności plastyka, muzyka, literatura, teatr - "Impresje teatralne"-Rok 2015 - Rokiem Polskiego Teatru - warsztaty, wystawy
01.05.-15.12.2015</t>
  </si>
  <si>
    <r>
      <t xml:space="preserve">Towarzystwo Opieki
nad Zabytkami 
Oddział w Olsztynie
ul. Podwale 1
10-076 Olsztyn
e-mail: ilizewska@gmail.com
</t>
    </r>
    <r>
      <rPr>
        <b/>
        <sz val="8"/>
        <color indexed="8"/>
        <rFont val="Arial"/>
        <family val="2"/>
      </rPr>
      <t>BK.524.124.2015</t>
    </r>
  </si>
  <si>
    <t>Edukacja mieszkańców Olsztyna w różnych dziedzinach kultury w szczególności plastyka, muzyka, literatura, teatr - Wydawanie rocznika poświęconego dziedzictwu kulturowemu "Warmińsko-Mazurski Biuletyn Konserwatorski"
05.05.-15.12.2015</t>
  </si>
  <si>
    <t>Towarzystwo w ub. roku nie otrzymało dotacji</t>
  </si>
  <si>
    <t>Olsztyn, dnia  16.04.2015 r.</t>
  </si>
  <si>
    <r>
      <t xml:space="preserve">Stowarzyszenie 
Instytut Rozwoju
Klewki 4, 10-687 Purda
tel. 607 133 137
e-mail: grazyna.grejner@wp.pl
</t>
    </r>
    <r>
      <rPr>
        <b/>
        <sz val="8"/>
        <color indexed="8"/>
        <rFont val="Arial"/>
        <family val="2"/>
      </rPr>
      <t>BK.524.125.2015</t>
    </r>
  </si>
  <si>
    <t>nieoceniany</t>
  </si>
  <si>
    <r>
      <t xml:space="preserve">Stowarzyszenie
"Nasze Jakubowo"
ul. Kraszewskiego 2B m 7
10-286 Olsztyn
tel. 89 526 09 16
e-mail: z.lukaszewska1@gmail.com
</t>
    </r>
    <r>
      <rPr>
        <b/>
        <sz val="8"/>
        <rFont val="Arial"/>
        <family val="2"/>
      </rPr>
      <t>BK.524.123.2015</t>
    </r>
  </si>
  <si>
    <t xml:space="preserve">Stowarzyszenie w ub. roku nie otrzymało dotację </t>
  </si>
  <si>
    <t>Edukacja mieszkańców Olsztyna w różnych dziedzinach kultury w szczególności plastyka, muzyka, literatura, teatr - "Krok ponad ciszą.Metoda profesora Głuszczaka" - film dokumentalny 
10.04.-31.10.2015</t>
  </si>
  <si>
    <r>
      <t xml:space="preserve">Fundacja Tańca i Sztuki
ARToffNIA
ul. Sybiraków 2
10-257 Olsztyn
tel. 604 110 894
e-mail: biuro@artoffnia.pl
</t>
    </r>
    <r>
      <rPr>
        <b/>
        <sz val="8"/>
        <color indexed="8"/>
        <rFont val="Arial"/>
        <family val="2"/>
      </rPr>
      <t>BK.524.126.2015</t>
    </r>
  </si>
  <si>
    <t>Edukacja mieszkańców Olsztyna w różnych dziedzinach kultury w szczególności plastyka, muzyka, literatura, teatr - "Otwarta Scena Tańca" - warsztaty, spektakl i panel dyskusyjny po spektaklowy
01.09.-30.10.2015</t>
  </si>
  <si>
    <r>
      <t xml:space="preserve">Stowarzyszenie "Tratwa"
ul. Parkowa 1
10-233 Olsztyn
tel. 89 513 17 44
e-mail: gora44@poczta.onet.pl
</t>
    </r>
    <r>
      <rPr>
        <b/>
        <sz val="8"/>
        <color indexed="8"/>
        <rFont val="Arial"/>
        <family val="2"/>
      </rPr>
      <t>BK.524.127.2015</t>
    </r>
  </si>
  <si>
    <t>Edukacja mieszkańców Olsztyna w różnych dziedzinach kultury w szczególności plastyka, muzyka, literatura, teatr - "Galerie Ogniw"  - warsztaty i zajęcia edukacyjne, seminaria i koncerty muzyki tradycyjnej oraz warsztaty tańców tradycyjnych
01.04.-15.12.2015</t>
  </si>
  <si>
    <r>
      <t xml:space="preserve">Stowarzyszenie Społeczne-Kulturalne "Samograj"
ul. Kopernika 14A
10-900 Olsztyn
tel. 602 116 601
e-mail: stowarzyszeniesamograj@gmail.com
</t>
    </r>
    <r>
      <rPr>
        <b/>
        <sz val="8"/>
        <color indexed="8"/>
        <rFont val="Arial"/>
        <family val="2"/>
      </rPr>
      <t>BK.524.78.2015</t>
    </r>
  </si>
  <si>
    <r>
      <t xml:space="preserve">Fundacja dla dzieci i młodzieży 
Kółko Graniaste
ul. Wańkowicza 5 pokój 23
10-685 Olsztyn
tel. 515 232 505
e-mail: fundacja@kolkograniaste.org.pl
</t>
    </r>
    <r>
      <rPr>
        <b/>
        <sz val="8"/>
        <rFont val="Arial"/>
        <family val="2"/>
      </rPr>
      <t>BK.524.119.2015</t>
    </r>
    <r>
      <rPr>
        <sz val="8"/>
        <rFont val="Arial"/>
        <family val="2"/>
      </rPr>
      <t xml:space="preserve">
</t>
    </r>
  </si>
  <si>
    <t>Edukacja mieszkańców Olsztyna w różnych dziedzinach kultury w szczególności plastyka, muzyka, literatura, teatr - "kwiaty, wici, krzaki. Cykl letnich warsztatów artystycznych dla seniorów w przestrzeni parków Olsztyna"
01.04.-01.08.2015</t>
  </si>
  <si>
    <t>Edukacja mieszkańców Olsztyna w różnych dziedzinach kultury w szczególności plastyka, muzyka, literatura, teatr - 
"Pracownia Słów Ważnych" - warsztaty, panele dyskusyjne, pokazy filmowe, wystawy, konkursy poetyckie itd.
01.06.-15.12.2015</t>
  </si>
  <si>
    <r>
      <t xml:space="preserve">Stowarzyszenie Wspierania
Aktywności Twórczej "Okno"
ul. Kłosowa 15
10-818 Olsztyn
tel. 600 380 313
e-mail: stowarzyszenie_okno@tlen.pl
</t>
    </r>
    <r>
      <rPr>
        <b/>
        <sz val="8"/>
        <color indexed="8"/>
        <rFont val="Arial"/>
        <family val="2"/>
      </rPr>
      <t>BK.524.103.2015</t>
    </r>
  </si>
  <si>
    <t>zadanie nowe</t>
  </si>
  <si>
    <t>Edukacja mieszkańców Olsztyna w różnych dziedzinach kultury w szczególności plastyka, muzyka, literatura, teatr - "Czas dla nas - rodzice i ja" - zajęcia, spotkania dot. przyjaźni, tolerancji, szacunku itd
01.04.-30.06.2015</t>
  </si>
  <si>
    <r>
      <t xml:space="preserve">Fundacja Kreatywnego 
Rozwoju
ul. Laszki 9/49
10-687 Olsztyn
tel. 504370942
e-mail: sylwia.dubowska@wp.pl
</t>
    </r>
    <r>
      <rPr>
        <b/>
        <sz val="8"/>
        <color indexed="8"/>
        <rFont val="Arial"/>
        <family val="2"/>
      </rPr>
      <t>BK.524.128.2015</t>
    </r>
  </si>
  <si>
    <t>Fundacja w ub. roku dostała dotację</t>
  </si>
  <si>
    <r>
      <t xml:space="preserve">Fundacja Tańca i Sztuki
ARToffNIA
ul. Sybiraków 2
10-257 Olsztyn
tel. 604 110 894
e-mail: biuro@artoffnia.pl
</t>
    </r>
    <r>
      <rPr>
        <b/>
        <sz val="8"/>
        <color indexed="8"/>
        <rFont val="Arial"/>
        <family val="2"/>
      </rPr>
      <t>BK.524.129.2015</t>
    </r>
  </si>
  <si>
    <t>Fundacja w ub.roku nie ubiegala się o dotację</t>
  </si>
  <si>
    <t>Edukacja mieszkańców Olsztyna w różnych dziedzinach kultury w szczególności plastyka, muzyka, literatura, teatr - "Przez pryzmat teatru tańca" - zajęcia warsztatowe, zajęcia, spektakl itd.
01.04.-10.12.2015</t>
  </si>
  <si>
    <t>Edukacja mieszkańców Olsztyna w różnych dziedzinach kultury w szczególności plastyka, muzyka, literatura, teatr - 
"Dzień Dziecka w Parku Centralnym" - festyn rodzinny
15.03.-30.06.2015</t>
  </si>
  <si>
    <t>Edukacja mieszkańców Olsztyna w różnych dziedzinach kultury w szczególności plastyka, muzyka, literatura, teatr - Napisanie przez Helenę Piotrowską pierwszej części książki biograficznej o Aleksandrze Wołosie, obejmującej połowę jego życia  tj.
lata 1934-1974
01.05.-15.12.2015</t>
  </si>
  <si>
    <t>Edukacja mieszkańców Olsztyna w różnych dziedzinach kultury w szczególności plastyka, muzyka, literatura, teatr - "Erich Mendelsohn -
architekt z Olsztyna: interaktywna gra edukacyjna" - warsztaty, gra zespołowa
11.05.-10.12.2015</t>
  </si>
  <si>
    <t>Edukacja mieszkańców Olsztyna w różnych dziedzinach kultury w szczególności plastyka, muzyka, literatura, teatr - Redagowanie i wydawanie regionalnego periodyku kulturalnego "Borussia.Kultura-Historia-Literatura"
(nr 55/2015 oraz
 nr 56/2015)
07.04.-15.12.2015</t>
  </si>
  <si>
    <t>Edukacja mieszkańców Olsztyna w różnych dziedzinach kultury w szczególności plastyka, muzyka, literatura, teatr -
 "Tak widze Olsztyn" - warsztaty fotograficzne,kurs malarstwa 
01.05.-30.11.2015</t>
  </si>
  <si>
    <r>
      <t xml:space="preserve">Polskie Towarzystwo Historyczne 
Oddział w Olsztynie
ul. K. Obitza 1, p. 340 
10-725 Olsztyn
tel. 89 524 63 41, 89 524 64 75
e-mail: pth.olsztyn@wp.pl
</t>
    </r>
    <r>
      <rPr>
        <b/>
        <sz val="8"/>
        <color indexed="8"/>
        <rFont val="Arial"/>
        <family val="2"/>
      </rPr>
      <t>BK.524.114.2015</t>
    </r>
  </si>
  <si>
    <t>Towarzystwo w ub. roku nie składało oferty</t>
  </si>
  <si>
    <t>Edukacja mieszkańców Olsztyna w różnych dziedzinach kultury w szczególności plastyka, muzyka, literatura, teatr - "Olsztyński Wehikuł Czasu - Odkrywamy tajemnicze miejsca Olsztyna" - cykl audycji radiowych, będących  spotkaniami dyskusyjnymi
01.05.-15.12.2015</t>
  </si>
  <si>
    <r>
      <t xml:space="preserve">Warmińsko-Mazurski
Oddział Polskiego Związku Chórów i Orkiestr
ul. Parkowa 1
10-233 Olsztyn
tel. 89 539 91 10, 662 122 290
e-mail: wmpzchio@wp.pl, 
pzchioolsztyn@interia.pl
</t>
    </r>
    <r>
      <rPr>
        <b/>
        <sz val="8"/>
        <color indexed="8"/>
        <rFont val="Arial"/>
        <family val="2"/>
      </rPr>
      <t>BK.524.115.2015</t>
    </r>
  </si>
  <si>
    <t>Edukacja mieszkańców Olsztyna w różnych dziedzinach kultury w szczególności plastyka, muzyka, literatura, teatr - Edukacja przez muzykę - Chór Chłopięco-Męski Miasta Olsztyna w roku jubileuszu 15-lecia zespołu - cykl otwartych koncertów połączonych z częścią wykładową
01.04.-01.11.2015</t>
  </si>
  <si>
    <t>Edukacja mieszkańców Olsztyna w różnych dziedzinach kultury w szczególności plastyka, muzyka, literatura, teatr - Wydawnictwo:"Tradycje taneczne regionu Warmii i Mazur"-systematyka taneczna wybranych pozycji repertuarowych" - podręcznik metodyczny nie tylko dla pedagogów placówek szkolno-wychowawczych, animatorów ośrodków kultury i instruktorów formacji tanecznych
30.03.-14.08.2015</t>
  </si>
  <si>
    <t>Stowarzyszenie w ub. roku nie otrzymało dotacji</t>
  </si>
  <si>
    <t>Fundacja w ub. roku otrzymała dotację</t>
  </si>
  <si>
    <t>Zdanie kontynuowane</t>
  </si>
  <si>
    <t>Zadnie nowe</t>
  </si>
  <si>
    <t>Lp.</t>
  </si>
  <si>
    <t>Nazwa podmiotu</t>
  </si>
  <si>
    <t>Koszt zadań</t>
  </si>
  <si>
    <t>Uwagi dot.  ewent. braków formalnych we wnioskach, patronatów,</t>
  </si>
  <si>
    <t>Decyzja  Prezydenta Olsztyna</t>
  </si>
  <si>
    <t>ogółem</t>
  </si>
  <si>
    <t>wysokość oczekiwanej dotacji</t>
  </si>
  <si>
    <t>Zadanie kontynuowane</t>
  </si>
  <si>
    <t>Stowarzyszenie w  ub. roku  otrzymało dotację</t>
  </si>
  <si>
    <t>OPINIA Komisji Konkursowej</t>
  </si>
  <si>
    <t>liczba pkt</t>
  </si>
  <si>
    <t>Kwota dotacji</t>
  </si>
  <si>
    <t>środki własne osobowe</t>
  </si>
  <si>
    <t>środki własne finansowe</t>
  </si>
  <si>
    <t>%</t>
  </si>
  <si>
    <t>RAZEM:</t>
  </si>
  <si>
    <t>kwota</t>
  </si>
  <si>
    <t>Oferta (nazwa, termin)</t>
  </si>
  <si>
    <t>Zadanie nowe</t>
  </si>
  <si>
    <t>Edukacja mieszkańców Olsztyna w różnych dziedzinach kultury (w szczególności plastyka, muzyka, literatura, teatr)</t>
  </si>
  <si>
    <t>Stowarzyszenie w ub. roku otrzymało dotację</t>
  </si>
  <si>
    <t xml:space="preserve">Zadanie nowe </t>
  </si>
  <si>
    <t>Towarzystwo w ub. roku otrzymało dotację</t>
  </si>
  <si>
    <t>WYNIKI - Wykaz ofert złożonych w otwartym konkursie na realizację zadania publicznego z zakresu kultury w 2015 r.</t>
  </si>
  <si>
    <t>Informacja o udzielonej dotacji dla org. pozarz. w 2014 r.</t>
  </si>
  <si>
    <t>Stowarzyszenie nie ubiegało się w ub. roku o dotację</t>
  </si>
  <si>
    <t>Stowarzyszenie w ub. roku nie ubiegało się o dotację</t>
  </si>
  <si>
    <t>Edukacja mieszkańców Olsztyna w różnych dziedzinach kultury w szczególności plastyka, muzyka, literatura, teatr - Konkurs literacki "Olsztyński Debiut 2015"
15.04.-15.12.2015</t>
  </si>
  <si>
    <r>
      <t xml:space="preserve">Stowarzyszenie Bajka
ul. Żołnierska 4
10-557 Olsztyn
tel. 600 201 860
e-mail: maria1701@wp.pl
</t>
    </r>
    <r>
      <rPr>
        <b/>
        <sz val="8"/>
        <color indexed="8"/>
        <rFont val="Arial"/>
        <family val="2"/>
      </rPr>
      <t>BK.524.37.2015</t>
    </r>
  </si>
  <si>
    <r>
      <t xml:space="preserve">Olsztyńskie Towarzystwo
Muzyczne
ul. 1-go Maja 5
10-117 Olsztyn
tel. 89 524 90 32
e-mail: agata.wilinska@interia.pl
</t>
    </r>
    <r>
      <rPr>
        <b/>
        <sz val="8"/>
        <color indexed="8"/>
        <rFont val="Arial"/>
        <family val="2"/>
      </rPr>
      <t>BK.524.41.2015</t>
    </r>
  </si>
  <si>
    <t>Edukacja mieszkańców Olsztyna w różnych dziedzinach kultury w szczególności plastyka, muzyka, literatura, teatr - Dźwięki Olsztyna Sounds of the City Międzynarodowe Warsztaty Chóralne Eurotreff Wolfenbuttel Niemcy
09.04.-18.10.2015</t>
  </si>
  <si>
    <t>Fundacja w ub. roku nie ubiegała się o dotację</t>
  </si>
  <si>
    <t>Fundacja nie ubiegała się w ub. roku o dotację</t>
  </si>
  <si>
    <t>Towarzystwo w  ub. roku  otrzymało dotację</t>
  </si>
  <si>
    <r>
      <t xml:space="preserve">Fundacja im. M. Oczapowskiego
ul. Heweliusza 12
10-917 Olsztyn
tel. 89 523 49 69
e-mail: pilarek@uwm.edu.pl
</t>
    </r>
    <r>
      <rPr>
        <b/>
        <sz val="8"/>
        <color indexed="8"/>
        <rFont val="Arial"/>
        <family val="2"/>
      </rPr>
      <t>BK.524.47.2015</t>
    </r>
  </si>
  <si>
    <t>Fundacja w  ub. roku  otrzymała dotację</t>
  </si>
  <si>
    <t>Edukacja mieszkańców Olsztyna w różnych dziedzinach kultury w szczególności plastyka, muzyka, literatura, teatr - "Milczący komedianci. Rzecz o Bohdanie Głuszczaku i Pantomimie Olsztynskiej" autorstwa Tadeusza Prusińskiego - wydanie książki
01.04.-30.11.2015</t>
  </si>
  <si>
    <r>
      <t xml:space="preserve">Stowarzyszenie "Węgajty"
Węgajty 18
11-042 Jonkowo
tel. 89 512 92 97
e-mail: wioskateatralna@gmail.com
</t>
    </r>
    <r>
      <rPr>
        <b/>
        <sz val="8"/>
        <color indexed="8"/>
        <rFont val="Arial"/>
        <family val="2"/>
      </rPr>
      <t>BK.524.68.2015</t>
    </r>
  </si>
  <si>
    <t xml:space="preserve">Edukacja mieszkańców Olsztyna w różnych dziedzinach kultury w szczególności plastyka, muzyka, literatura, teatr - "Mniej/więcej - warsztaty, pokazy, rozmowy z uczniami i pedagogami"
15.04.-31.08.2015
</t>
  </si>
  <si>
    <r>
      <t xml:space="preserve">Oddział Warmińsko-Mazurski
Polskiego Związku Głuchych
ul. Kętrzyńskiego 3/1
10-506 Olsztyn
tel. 59 533 34 11
e-mail: pzg_olsztyn3@wp.pl
</t>
    </r>
    <r>
      <rPr>
        <b/>
        <sz val="8"/>
        <color indexed="8"/>
        <rFont val="Arial"/>
        <family val="2"/>
      </rPr>
      <t>BK.524.71.2015</t>
    </r>
  </si>
  <si>
    <t>Edukacja mieszkańców Olsztyna w różnych dziedzinach kultury w szczególności plastyka, muzyka, literatura, teatr -"Zachęta do sztuki"-spotkania z artystami i kuratorami, pokaz prac, wykłady itd.
01.04.-15.12.2015</t>
  </si>
  <si>
    <t>Edukacja mieszkańców Olsztyna w różnych dziedzinach kultury w szczególności plastyka, muzyka, literatura, teatr -Integracyjne warsztaty teatralne z elementami logopedii dla dzieci w wieku przedszkolnym i wczesnoszkolnym
17.08.-15.12.2015</t>
  </si>
  <si>
    <t>Związek nie ubiegał się w ub. roku o dotację</t>
  </si>
  <si>
    <r>
      <t xml:space="preserve">Olsztyńskie Stowarzyszenie Mniejszości Niemieckiej
ul. Partyzantów 3
10-522 Olsztyn
tel. 89 535 39 31
e-mail: kplocharska@agdm.pl
</t>
    </r>
    <r>
      <rPr>
        <b/>
        <sz val="8"/>
        <color indexed="8"/>
        <rFont val="Arial"/>
        <family val="2"/>
      </rPr>
      <t>BK.524.73.2015</t>
    </r>
  </si>
  <si>
    <t>Edukacja mieszkańców Olsztyna w różnych dziedzinach kultury w szczególności plastyka, muzyka, literatura, teatr - Historia lokalna - Olsztyn - rok ważnych rocznic historycznych - spotkania/odczyty związane z ważnymi wydarzeniami w życiu miasta 
01.05.-15.12.2015</t>
  </si>
  <si>
    <r>
      <t xml:space="preserve">Stowarzyszenie Kultury 
Fizycznej 
Klub Tańca Sportowego
"Power Dance"
ul. Żołnierska 45A
10-560 Olsztyn
tel. 89 533 43 99
e-mail: biuro@powerdance.olsztyn.pl
</t>
    </r>
    <r>
      <rPr>
        <b/>
        <sz val="8"/>
        <color indexed="8"/>
        <rFont val="Arial"/>
        <family val="2"/>
      </rPr>
      <t>BK.524.74.2015</t>
    </r>
  </si>
  <si>
    <t>Edukacja mieszkańców Olsztyna w różnych dziedzinach kultury w szczególności plastyka, muzyka, literatura, teatr - "Moje hobby to plastyka i muzyka" bezpłatne zajęcia (muzyczne i plastyczne) dla dzieci i młodzieży
15.04.-15.12.2015</t>
  </si>
  <si>
    <r>
      <t xml:space="preserve">Związek Ukraiców w Polsce
Zarząd Oddziału w Olsztynie
ul. Wyzwolenia 2/8
10-106 Olsztyn
tel. 89 523 63 73
</t>
    </r>
    <r>
      <rPr>
        <b/>
        <sz val="8"/>
        <color indexed="8"/>
        <rFont val="Arial"/>
        <family val="2"/>
      </rPr>
      <t>BK.524.75.2015</t>
    </r>
  </si>
  <si>
    <t>Związek w  ub. roku  otrzymał dotację</t>
  </si>
  <si>
    <t>Sejmik nie ubiegał się w ub. roku o dotację</t>
  </si>
  <si>
    <t>Edukacja mieszkańców Olsztyna w różnych dziedzinach kultury w szczególności plastyka, muzyka, literatura, teatr - "Dotknij olsztynskiej kultury każdego dnia"-wydanie kalendarza
15.04.-15.10.2015</t>
  </si>
  <si>
    <r>
      <t xml:space="preserve">Fundacja Szansa dla Niewidomych
ul. Kameralna 1/30
03-406 Warszawa
tel. 22 827 16 18
e-mail: szansa@szansadlaniewidomych.org
</t>
    </r>
    <r>
      <rPr>
        <b/>
        <sz val="8"/>
        <color indexed="8"/>
        <rFont val="Arial"/>
        <family val="2"/>
      </rPr>
      <t>BK.524.79.2015</t>
    </r>
    <r>
      <rPr>
        <sz val="8"/>
        <color indexed="8"/>
        <rFont val="Arial"/>
        <family val="2"/>
      </rPr>
      <t xml:space="preserve">
</t>
    </r>
  </si>
  <si>
    <t>Edukacja mieszkańców Olsztyna w różnych dziedzinach kultury w szczególności plastyka, muzyka, literatura, teatr - "Fotografia-artystyczne hobby na emeryturę"-szkolenia w zakresie fotografii
15.04.-15.12.2015</t>
  </si>
  <si>
    <t>ATW w ub. roku otrzymała dotację</t>
  </si>
  <si>
    <r>
      <t xml:space="preserve">Akademia Trzeciego Wieku 
przy MOK w Olsztynie
ul. Dąbrowszczaków 3
10-538 Olsztyn
tel. 89 522 13 68
e-mail: zarzad@atwolsztyn.pl
</t>
    </r>
    <r>
      <rPr>
        <b/>
        <sz val="8"/>
        <color indexed="8"/>
        <rFont val="Arial"/>
        <family val="2"/>
      </rPr>
      <t>BK.524.80.2015</t>
    </r>
    <r>
      <rPr>
        <sz val="8"/>
        <color indexed="8"/>
        <rFont val="Arial"/>
        <family val="2"/>
      </rPr>
      <t xml:space="preserve">
</t>
    </r>
  </si>
  <si>
    <t>Edukacja mieszkańców Olsztyna w różnych dziedzinach kultury w szczególności plastyka, muzyka, literatura, teatr - "Rozwój przestrzenny Miasta Olsztyna od czasów przedlokacyjnych do współczesności"-konferencja naukowa i wydanie publikacji książkowej
15.03.-15.12.2015</t>
  </si>
  <si>
    <r>
      <t xml:space="preserve">Warmińsko-Mazurski 
Oddział Polskiego 
Związku Chórów i Orkiestr
ul. Parkowa 1
10-233 Olsztyn
tel. 662 122 290
e-mail: pzchioolsztyn@interia.pl
</t>
    </r>
    <r>
      <rPr>
        <b/>
        <sz val="8"/>
        <color indexed="8"/>
        <rFont val="Arial"/>
        <family val="2"/>
      </rPr>
      <t>BK.524.82.2015</t>
    </r>
  </si>
  <si>
    <r>
      <t xml:space="preserve">Warmińsko-Mazurskie 
Stowarzyszenie
"Areszt Sztuki"
ul. Grunwaldzka 9B/22
10-123 Olsztyn
tel. 606 880 855
e-mail: aresztsztuki@gmail.com
</t>
    </r>
    <r>
      <rPr>
        <b/>
        <sz val="8"/>
        <color indexed="8"/>
        <rFont val="Arial"/>
        <family val="2"/>
      </rPr>
      <t>BK.524.83.2015</t>
    </r>
  </si>
  <si>
    <t>Edukacja mieszkańców Olsztyna w różnych dziedzinach kultury w szczególności plastyka, muzyka, literatura, teatr -
"Życie muzyczne Olsztyna" - 
wydanie publikacji 
o olsztyńskich osiągnięciach zespołów
01.04.-30.11.2015</t>
  </si>
  <si>
    <r>
      <t xml:space="preserve">Towarzystwo Kultury 
Teatralnej 
Oddział Okręgowy w Olsztynie
ul. Parkowa 1
10-233 Olsztyn
tel. 698 406 777
e-mail: urszula.kosinska@wp.pl
</t>
    </r>
    <r>
      <rPr>
        <b/>
        <sz val="8"/>
        <color indexed="8"/>
        <rFont val="Arial"/>
        <family val="2"/>
      </rPr>
      <t>BK.524.84.2015</t>
    </r>
  </si>
  <si>
    <t>Edukacja mieszkańców Olsztyna w różnych dziedzinach kultury w szczególności plastyka, muzyka, literatura, teatr - "Muzyczne Duety" - cykl spotkań z artystami promującymi wiedzę o muzyce 
oraz olsztyńską
kulturę muzyczną
15.04.-15.12.2015</t>
  </si>
  <si>
    <t>Edukacja mieszkańców Olsztyna w różnych dziedzinach kultury w szczególności plastyka, muzyka, literatura, teatr - "Fiku Miku w Teatrzyku" - organizacja V Przedszkolnego Przeglądu Małych Form Teatralnych-spektakle
01.03.-30.04.2015</t>
  </si>
  <si>
    <r>
      <t xml:space="preserve">Stowarzyszenie 
"Scena Babel"
ul. Dworcowa 53/126
10-437 Olsztyn
tel. 797 74 84 99
e-mail: isabellem@poczta.onet.pl
</t>
    </r>
    <r>
      <rPr>
        <b/>
        <sz val="8"/>
        <color indexed="8"/>
        <rFont val="Arial"/>
        <family val="2"/>
      </rPr>
      <t>BK.524.85.2015</t>
    </r>
  </si>
  <si>
    <t>Stowarzyszenie dopiero się zawiązało</t>
  </si>
  <si>
    <t>Edukacja mieszkańców Olsztyna w różnych dziedzinach kultury w szczególności plastyka, muzyka, literatura, teatr - Konkurs teatralny dzieci i młodzieży 
"IX Światowych 
Dni Bajki"
05.04.-31.07.2015</t>
  </si>
  <si>
    <r>
      <t xml:space="preserve">MCA Group
ul. Głowackiego 11 m 6
10-447 Olsztyn
tel. 500 174 500, 690 990 989, 606 706 298
e-mail: biuro@mcagroup.pl
</t>
    </r>
    <r>
      <rPr>
        <b/>
        <sz val="8"/>
        <color indexed="8"/>
        <rFont val="Arial"/>
        <family val="2"/>
      </rPr>
      <t>BK.524.86.2015</t>
    </r>
  </si>
  <si>
    <r>
      <t xml:space="preserve">Powinniśmy
ul. Wojska Polskiego 70/12
10-291 Olsztyn
tel. 666 111 819
e-mail: biuro@stowarzyszeniepowinnismy.org
</t>
    </r>
    <r>
      <rPr>
        <b/>
        <sz val="8"/>
        <color indexed="8"/>
        <rFont val="Arial"/>
        <family val="2"/>
      </rPr>
      <t>BK.524.87.2015</t>
    </r>
  </si>
  <si>
    <t>Stowarzyszenie w  ub. roku  nie ubiegało się o dotację</t>
  </si>
  <si>
    <r>
      <t xml:space="preserve">Stowarzyszenie 
"Sztuka i Środowisko"
ul. Partyzantów 85
10-527 Olsztyn
tel. 89 541 21 90
e-mail: plsp_olsztyn@interia.pl
</t>
    </r>
    <r>
      <rPr>
        <b/>
        <sz val="8"/>
        <color indexed="8"/>
        <rFont val="Arial"/>
        <family val="2"/>
      </rPr>
      <t>BK.524.88.2015</t>
    </r>
  </si>
  <si>
    <t>Stowarzyszenie w ub. roku otrzymało dotację ale odrzuciło ją</t>
  </si>
  <si>
    <t>Edukacja mieszkańców Olsztyna w różnych dziedzinach kultury w szczególności plastyka, muzyka, literatura, teatr - "Knapp-Day"-budowa repliki legendarnego myśliwca Spitfire, którą pilotował Stafan Knapp
16.03.-30.09.2015</t>
  </si>
  <si>
    <r>
      <t xml:space="preserve">Towarzystwo Przyjaciół 
Muzeum Warmii i Mazur
ul. Zamkowa 2
10-074 Olsztyn
tel. 501 176 775
e-mail: adab34@wp.pl
</t>
    </r>
    <r>
      <rPr>
        <b/>
        <sz val="8"/>
        <color indexed="8"/>
        <rFont val="Arial"/>
        <family val="2"/>
      </rPr>
      <t>BK.524.89.2015</t>
    </r>
  </si>
  <si>
    <t>Edukacja mieszkańców Olsztyna w różnych dziedzinach kultury w szczególności plastyka, muzyka, literatura, teatr - "Cavata na olsztyńskim zamku, czyli cymelium muzealne i koncert kameralny
01.04.-15.12.2015</t>
  </si>
  <si>
    <r>
      <t xml:space="preserve">Powinniśmy
ul. Wojska Polskiego 70/12
10-291 Olsztyn
tel. 666 111 819
e-mail: biuro@stowarzyszeniepowinnismy.org
</t>
    </r>
    <r>
      <rPr>
        <b/>
        <sz val="8"/>
        <color indexed="8"/>
        <rFont val="Arial"/>
        <family val="2"/>
      </rPr>
      <t>BK.524.90.2015</t>
    </r>
  </si>
  <si>
    <t>Edukacja mieszkańców Olsztyna w różnych dziedzinach kultury w szczególności plastyka, muzyka, literatura, teatr - "Dawno temu w Olsztynie"-stworzenie strony internetowej www.dawnotemuwolsztynie.pl-platforma dla ludzi związanych z Olsztynem,na której każdy będzie mógł umieścić stare fotografie Olsztyna
01.04.-10.10.2015</t>
  </si>
  <si>
    <t>Edukacja mieszkańców Olsztyna w różnych dziedzinach kultury w szczególności plastyka, muzyka, literatura, teatr - Edukacja teatralna młodzieży poprzez zaangażowanie w działalność szkolnej Trupy Teatralnej Panowie i Damy oraz zespołu wokalno-muzycznego Hot Eleven Gimnazjum 
nr 11 - spektakle teatralno-muzyczno-taneczne
01.04.-15.12.2015</t>
  </si>
  <si>
    <r>
      <t xml:space="preserve">Stowarzyszenie
Oświatowo-Edukacyjne "Przyjaciele nauki na Warmii"
LOG-WARM
ul. Jagiellońska 8
10-271 Olsztyn
tel. 89 526 40 71
e-mail: sekretariat@gim11.olsztyn.pl
</t>
    </r>
    <r>
      <rPr>
        <b/>
        <sz val="8"/>
        <color indexed="8"/>
        <rFont val="Arial"/>
        <family val="2"/>
      </rPr>
      <t>BK.524.91.2015</t>
    </r>
  </si>
  <si>
    <r>
      <t xml:space="preserve">Forum Animatorów Społecznych
ul. Marka Kotańskiego 1
10-147 Olsztyn
tel. 668 476 381 - Monika Hausman-Pniewska 
e-mail: forumanimatorow@gmail.com
</t>
    </r>
    <r>
      <rPr>
        <b/>
        <sz val="8"/>
        <color indexed="8"/>
        <rFont val="Arial"/>
        <family val="2"/>
      </rPr>
      <t>BK.524.93.2015</t>
    </r>
  </si>
  <si>
    <r>
      <t xml:space="preserve">Towarzystwo Przyjaciół 
Sztuk Pięknych w Olsztynie
ul. Małeckiego 3/5
10-293 Olsztyn
tel. 89 526 74 80
e-mail: wojciech.lewandowski8@neostrada.pl
</t>
    </r>
    <r>
      <rPr>
        <b/>
        <sz val="8"/>
        <color indexed="8"/>
        <rFont val="Arial"/>
        <family val="2"/>
      </rPr>
      <t>BK.524.92.2015</t>
    </r>
  </si>
  <si>
    <t>Edukacja mieszkańców Olsztyna w różnych dziedzinach kultury w szczególności plastyka, muzyka, literatura, teatr - "Migawki z Zatorza"- wystawy fotograficzne:
plenerowa i w hali targowej
Zatorzanka i performance fotograficzny
01.06.-30.09.2015</t>
  </si>
  <si>
    <t>Edukacja mieszkańców Olsztyna w różnych dziedzinach kultury w szczególności plastyka, muzyka, literatura, teatr - Edukacja mieszkańców Olsztyna ze szczególnym uwzględnieniem młodzieży szkolnej w zakresie kultury plastycznej - wystawy, wykład dla maturzystów
 "U Prezydenta", wydawanictwo "Nasze Miasto Olsztyn"-materiał dydaktyczny
09.04.-15.12.2015</t>
  </si>
  <si>
    <t>Forum pierwszy raz składa ofertę</t>
  </si>
  <si>
    <r>
      <t xml:space="preserve">Stowarzyszenie
"Dziecięce Niebo"
ul. Słowackiego 5/1
10-277 Olsztyn
tel. 504 293 249
e-mail: dziecieceniebo@gmail.com
</t>
    </r>
    <r>
      <rPr>
        <b/>
        <sz val="8"/>
        <color indexed="8"/>
        <rFont val="Arial"/>
        <family val="2"/>
      </rPr>
      <t>BK.524.94.2015</t>
    </r>
  </si>
  <si>
    <t>Edukacja mieszkańców Olsztyna w różnych dziedzinach kultury w szczególności plastyka, muzyka, literatura, teatr - "Dotknięci sztuką"-warsztaty wakacyjne i artystyczne rozwijające dziecięcą ekspresję plastyczną, muzyczną, ruchową i słowną
25.04.-30.09.2015</t>
  </si>
  <si>
    <t>Stowarzyszenie pierwszy raz składa ofertę</t>
  </si>
  <si>
    <r>
      <t xml:space="preserve">Fundacja Rozwoju Dzieci
im. Jana Amosa Komeńskiego 
ul. Flory 1 m 8
00-586 Warszawa
tel. 22 881 15 80
e-mail: frd@frd.org.pl
</t>
    </r>
    <r>
      <rPr>
        <b/>
        <sz val="8"/>
        <color indexed="8"/>
        <rFont val="Arial"/>
        <family val="2"/>
      </rPr>
      <t>BK.524.95.2015</t>
    </r>
  </si>
  <si>
    <t>Edukacja mieszkańców Olsztyna w różnych dziedzinach kultury w szczególności plastyka, muzyka, literatura, teatr - "Mały Kolberg w Olsztynie"-szkolenie dla dzieci, impreza "potańcówka" dla mieszkańców Olsztyna i regionu
15.04.-15.12.2015</t>
  </si>
  <si>
    <t>Fundacja pierwszy raz składa ofertę</t>
  </si>
  <si>
    <r>
      <t xml:space="preserve">Fundacja "To My"
ul. Rolna 245
10-804 Olsztyn
tel. 606 838 546 - Elżbieta Maruszczak
e-mail: fundacjatomy@gmail.com
</t>
    </r>
    <r>
      <rPr>
        <b/>
        <sz val="8"/>
        <color indexed="8"/>
        <rFont val="Arial"/>
        <family val="2"/>
      </rPr>
      <t>BK.524.96.2015</t>
    </r>
  </si>
  <si>
    <t>Edukacja mieszkańców Olsztyna w różnych dziedzinach kultury w szczególności plastyka, muzyka, literatura, teatr - "Amunicja intelektu"-gry
15.04.-15.12.2015</t>
  </si>
  <si>
    <r>
      <t xml:space="preserve">Towarzystwo Kultury 
Teatralnej 
Oddział  w Olsztynie
ul. Parkowa 1
10-436 Olsztyn
tel. 609 488 814 - Andrzej Fabisiak
</t>
    </r>
    <r>
      <rPr>
        <b/>
        <sz val="8"/>
        <color indexed="8"/>
        <rFont val="Arial"/>
        <family val="2"/>
      </rPr>
      <t>BK.524.97.2015</t>
    </r>
  </si>
  <si>
    <t>Edukacja mieszkańców Olsztyna w różnych dziedzinach kultury w szczególności plastyka, muzyka, literatura, teatr - "Olsztyn miastem sztuki słowa"-warszaty kultury żywego slowa
15.03.-30.06.2015</t>
  </si>
  <si>
    <t>Towarzystwo  w ub. roku otrzymało dotację</t>
  </si>
  <si>
    <t>Edukacja mieszkańców Olsztyna w różnych dziedzinach kultury w szczególności plastyka, muzyka, literatura, teatr - "Plastyka bez tajemnic - malowanki, układanki i mozaiki"-warsztaty plastyczne dla dzieci i młodzieży
07.05.-31.08.2015</t>
  </si>
  <si>
    <r>
      <t xml:space="preserve">Stowarzyszenie Kultury 
Fizycznej 
Klub Sportowy "Akces"
ul. Pana Tadeusza 6A
10-461 Olsztyn
tel. 89 534 18 82
e-mail: klub.akces@smp.olsztyn.pl
</t>
    </r>
    <r>
      <rPr>
        <b/>
        <sz val="8"/>
        <color indexed="8"/>
        <rFont val="Arial"/>
        <family val="2"/>
      </rPr>
      <t>BK.524.98.2015</t>
    </r>
  </si>
  <si>
    <r>
      <t xml:space="preserve">Fundacja Borussia
ul. Zyndrama z Maszkowic 2
10-133 Olsztyn
tel. 89 523 72 93
e-mail: sekretariat@borussia.pl
</t>
    </r>
    <r>
      <rPr>
        <b/>
        <sz val="8"/>
        <color indexed="8"/>
        <rFont val="Arial"/>
        <family val="2"/>
      </rPr>
      <t>BK.524.100.2015</t>
    </r>
  </si>
  <si>
    <t>Edukacja mieszkańców Olsztyna w różnych dziedzinach kultury w szczególności plastyka, muzyka, literatura, teatr - "Wokół Designu. Warsztaty dla dzieci towarzyszące festiwalowi Warmia Mazury Design Festival" - warsztaty dla dzieci dot. designu
07.05.-31.08.2015</t>
  </si>
  <si>
    <t>Edukacja mieszkańców Olsztyna w różnych dziedzinach kultury w szczególności plastyka, muzyka, literatura, teatr - "Lekcje Dialogu 2015" -zajęcia w formie warsztatów i spotkań 
20.04.-15.12.2015</t>
  </si>
  <si>
    <r>
      <t xml:space="preserve">Fundacja Formwell
ul. Lubelska 44b
10-409 Olsztyn
tel. 660 783 751 
e-mail:jt.wozniak@formwell.pl
</t>
    </r>
    <r>
      <rPr>
        <b/>
        <sz val="8"/>
        <rFont val="Arial"/>
        <family val="2"/>
      </rPr>
      <t>BK.524.99.2015</t>
    </r>
  </si>
  <si>
    <r>
      <t xml:space="preserve">Fundacja Borussia
ul. Zyndrama z Maszkowic 2
10-133 Olsztyn
tel. 89 523 72 93
e-mail: sekretariat@borussia.pl
</t>
    </r>
    <r>
      <rPr>
        <b/>
        <sz val="8"/>
        <color indexed="8"/>
        <rFont val="Arial"/>
        <family val="2"/>
      </rPr>
      <t>BK.524.101.2015</t>
    </r>
  </si>
  <si>
    <r>
      <t xml:space="preserve">Towarzystwo Miłośników 
Olsztyna
ul. Plac Konsulatu Polskiego 5
10-532 Olsztyn
tel. 663 609 483
e-mail: zarzad@tmo.olsztyn.pl
</t>
    </r>
    <r>
      <rPr>
        <b/>
        <sz val="8"/>
        <color indexed="8"/>
        <rFont val="Arial"/>
        <family val="2"/>
      </rPr>
      <t>BK.524.102.2015</t>
    </r>
  </si>
  <si>
    <t>Edukacja mieszkańców Olsztyna w różnych dziedzinach kultury w szczególności plastyka, muzyka, literatura, teatr - Opracowanie i publikacja olsztyńskich wspomnień Andrzeja Wakara z lat 1945-1947 - wydanie książki
01.05.-15.12.2015</t>
  </si>
  <si>
    <t xml:space="preserve">Towarzystwo w ub. roku nie ubiegało się o dotację </t>
  </si>
  <si>
    <t>Edukacja mieszkańców Olsztyna w różnych dziedzinach kultury w szczególności plastyka, muzyka, literatura, teatr - "Za kulisami" - Spektakle edukacyjnedla dzieci z elementami warsztatu aktora 
04.05.-30.06.2015</t>
  </si>
  <si>
    <r>
      <t xml:space="preserve">Kościół Zielonoświątkowy 
Zbór "Twoja Przystań"
ul. Pstrowskiego 34
10-602 Olsztyn
tel. 606 428 777
e-mail: napisz@twojaprzystan.pl
</t>
    </r>
    <r>
      <rPr>
        <b/>
        <sz val="8"/>
        <color indexed="8"/>
        <rFont val="Arial"/>
        <family val="2"/>
      </rPr>
      <t>BK.524.104.2015</t>
    </r>
  </si>
  <si>
    <t>Edukacja mieszkańców Olsztyna w różnych dziedzinach kultury w szczególności plastyka, muzyka, literatura, teatr - "Olsztyńskie Warsztaty Gospel"- koncerty, warsztaty
01.04.-30.09.2015</t>
  </si>
  <si>
    <t>Kościół w ub. roku otrzymał dotację</t>
  </si>
  <si>
    <r>
      <t xml:space="preserve">Stowarzyszenie Przyjaciół 
Miejskiej Biblioteki Publicznej
w Olsztynie
ul. Rodziewiczówny 2
10-030 Olsztyn
tel. 89 535 30 80
e-mail: spmbp@mbp.olsztyn.pl
</t>
    </r>
    <r>
      <rPr>
        <b/>
        <sz val="8"/>
        <color indexed="8"/>
        <rFont val="Arial"/>
        <family val="2"/>
      </rPr>
      <t>BK.524.105.2015</t>
    </r>
  </si>
  <si>
    <t>Edukacja mieszkańców Olsztyna w różnych dziedzinach kultury w szczególności plastyka, muzyka, literatura, teatr - "Efekt swobodnego czytania" - pokaz, będący połaczeniem happeningu i koncertu
01.04.-15.12.2015</t>
  </si>
  <si>
    <t>Edukacja mieszkańców Olsztyna w różnych dziedzinach kultury w szczególności plastyka, muzyka, literatura, teatr - "Alternatywny Olsztyn - przewodnik po Zatorzu"
20.04.-30.11.2015</t>
  </si>
  <si>
    <r>
      <t xml:space="preserve">Towarzystwo Miłośników 
Olsztyna
ul. Plac Konsulatu Polskiego 5
10-532 Olsztyn
tel. 663 609 483
e-mail: zarzad@tmo.olsztyn.pl
</t>
    </r>
    <r>
      <rPr>
        <b/>
        <sz val="8"/>
        <color indexed="8"/>
        <rFont val="Arial"/>
        <family val="2"/>
      </rPr>
      <t>BK.524.106.2015</t>
    </r>
  </si>
  <si>
    <r>
      <t xml:space="preserve">Stowarzyszenie Wspólnota
Kulturowa "Borussia"
ul. Barcza 33/16
10-685 Olsztyn
tel. 89 534 00 26, 89 523 72 93
e-mail: biuro@borussia.pl
</t>
    </r>
    <r>
      <rPr>
        <b/>
        <sz val="8"/>
        <color indexed="8"/>
        <rFont val="Arial"/>
        <family val="2"/>
      </rPr>
      <t>BK.524.107.2015</t>
    </r>
  </si>
  <si>
    <r>
      <t xml:space="preserve">Stowarzyszenie Pro-Czwórka
ul. M.J.Piłsudskiego 56
10-450 Olsztyn
tel. 89 533 30 19
e-mail: pro-czworka@4lo.pl
</t>
    </r>
    <r>
      <rPr>
        <b/>
        <sz val="8"/>
        <color indexed="8"/>
        <rFont val="Arial"/>
        <family val="2"/>
      </rPr>
      <t>BK.524.108.2015</t>
    </r>
  </si>
  <si>
    <t>Edukacja mieszkańców Olsztyna w różnych dziedzinach kultury w szczególności plastyka, muzyka, literatura, teatr - Rozwój kultury czytelniczej wśród dzieci i młodzieży szkolnej"- zakup książek, opracowanie zakupionych książek (woluminów), spotkania autorskie
01.05.-15.12.2015</t>
  </si>
  <si>
    <t>Edukacja mieszkańców Olsztyna w różnych dziedzinach kultury w szczególności plastyka, muzyka, literatura, teatr - Warsztaty teatralne dla młodzieży w wieku gimnazjalnym i licealnym
24.08.-15.12.2015</t>
  </si>
  <si>
    <r>
      <t xml:space="preserve">Stowarzyszenie Pro-Czwórka
ul. M.J.Piłsudskiego 56
10-450 Olsztyn
tel. 89 533 30 19
e-mail: pro-czworka@4lo.pl
</t>
    </r>
    <r>
      <rPr>
        <b/>
        <sz val="8"/>
        <color indexed="8"/>
        <rFont val="Arial"/>
        <family val="2"/>
      </rPr>
      <t>BK.524.109.2015</t>
    </r>
  </si>
  <si>
    <r>
      <t xml:space="preserve">Stowarzyszenie Kulturalne Zespół Pieśni i Tańca "Warmia"
ul. Parkowa 1
10-233 Olsztyn
tel. 89 526 49 38
e-mail:zpitwarmia@poczta.onet.pl
</t>
    </r>
    <r>
      <rPr>
        <b/>
        <sz val="8"/>
        <color indexed="8"/>
        <rFont val="Arial"/>
        <family val="2"/>
      </rPr>
      <t>BK.524.110.2015</t>
    </r>
  </si>
  <si>
    <r>
      <t xml:space="preserve">Stowarzyszenie Przyjaciół 
Miejskiej Biblioteki Publicznej
w Olsztynie
ul. Rodziewiczówny 2
10-030 Olsztyn
tel. 89 535 30 80
e-mail: spmbp@mbp.olsztyn.pl
</t>
    </r>
    <r>
      <rPr>
        <b/>
        <sz val="8"/>
        <color indexed="8"/>
        <rFont val="Arial"/>
        <family val="2"/>
      </rPr>
      <t>BK.524.111.2015</t>
    </r>
  </si>
  <si>
    <t>Edukacja mieszkańców Olsztyna w różnych dziedzinach kultury w szczególności plastyka, muzyka, literatura, teatr - "Muzyka, śpiew, taniec w procesie edukacji społecznej" - warsztaty, przeprowadzenie konkursów i przeglądu
15.03.-03.07.2015</t>
  </si>
  <si>
    <r>
      <t xml:space="preserve">Stowarzyszenie Absolwentów
Uniwersytetu
Warmińsko-Mazurskiego
ul. Heweliusza 12
10-957 Olsztyn
tel. 89 523 49 69
e-mail: stowarzyszenie.absolwentow@
uwm.edu.pl
</t>
    </r>
    <r>
      <rPr>
        <b/>
        <sz val="8"/>
        <color indexed="8"/>
        <rFont val="Arial"/>
        <family val="2"/>
      </rPr>
      <t>BK.524.112.2015</t>
    </r>
  </si>
  <si>
    <t>Edukacja mieszkańców Olsztyna w różnych dziedzinach kultury w szczególności plastyka, muzyka, literatura, teatr - Cykl koncertów: "Muzyka wokalna w olsztyńskim ratuszu" 
01.04.-15.12.2015</t>
  </si>
  <si>
    <t>Stowarzyszenie  w ub. roku nie otrzymało dotacji</t>
  </si>
  <si>
    <r>
      <t xml:space="preserve">Europejskie Stowarzyszenie
Edukacji i Rozwoku "Pionier"
ul. Warmińska 13/1
10-545 Olsztyn
tel. 693 949 984
e-mail: kontakt@eserpionier.eu
</t>
    </r>
    <r>
      <rPr>
        <b/>
        <sz val="8"/>
        <color indexed="8"/>
        <rFont val="Arial"/>
        <family val="2"/>
      </rPr>
      <t>BK.524.113.2015</t>
    </r>
  </si>
  <si>
    <t>Stowarzyszenie w ub. nie składało oferty</t>
  </si>
  <si>
    <r>
      <t xml:space="preserve">Fundacja Nowa Kultura 
na Warmii
ul. Warszawska 68 m 24
10-084 Olsztyn
tel. 508 824 292
e-mail: nowa.kultura09@wp.pl
</t>
    </r>
    <r>
      <rPr>
        <b/>
        <sz val="8"/>
        <color indexed="8"/>
        <rFont val="Arial"/>
        <family val="2"/>
      </rPr>
      <t>BK.524.117.2015</t>
    </r>
  </si>
  <si>
    <t>Stowarzyszenie w ub. roku nie składało oferty</t>
  </si>
  <si>
    <t>Edukacja mieszkańców Olsztyna w różnych dziedzinach kultury w szczególności plastyka, muzyka, literatura, teatr - Dni Rodziny w Olsztynie - "10P, czyli dziecięcy dekalog" - warsztaty: wokalne, ruchowe, sceniczne, foto-medialne itd
01.04.-15.12.2015</t>
  </si>
  <si>
    <t>Fundacja w ub. roku nie składała oferty</t>
  </si>
  <si>
    <r>
      <t xml:space="preserve">Stowarzyszenie Kulturalne Zespół Pieśni i Tańca
"Warmia"
ul. Parkowa 1
10-233 Olsztyn
tel. 89 526 49 38
e-mail:zpitwarmia@poczta.onet.pl
</t>
    </r>
    <r>
      <rPr>
        <b/>
        <sz val="8"/>
        <color indexed="8"/>
        <rFont val="Arial"/>
        <family val="2"/>
      </rPr>
      <t>BK.524.116.2015</t>
    </r>
  </si>
  <si>
    <t>Edukacja mieszkańców Olsztyna w różnych dziedzinach kultury w szczególności plastyka, muzyka, literatura, teatr - "Dni Rodziny w Olsztynie - Marsz dla Życia i Rodziny"- spektakle
15.03.-30.06.2015</t>
  </si>
  <si>
    <r>
      <t xml:space="preserve">Stowarzyszenie 
Pisarzy Polskich 
Oddział w Olsztynie
ul. Bałtycka 37A
10-144 Olsztyn
tel. 881 644 488
e-mail: szatrawski@gmail.com
</t>
    </r>
    <r>
      <rPr>
        <b/>
        <sz val="8"/>
        <color indexed="8"/>
        <rFont val="Arial"/>
        <family val="2"/>
      </rPr>
      <t>BK.524.36.2015</t>
    </r>
  </si>
  <si>
    <r>
      <t xml:space="preserve">Stowarzyszenie Społeczno-Kulturalne "Pojezierze"
ul. Okopowa 15
10-075 Olsztyn
tel. 89 527 70 50
e-mail: pojezierze1@op.pl
</t>
    </r>
    <r>
      <rPr>
        <b/>
        <sz val="8"/>
        <color indexed="8"/>
        <rFont val="Arial"/>
        <family val="2"/>
      </rPr>
      <t>BK.524.43.2015</t>
    </r>
    <r>
      <rPr>
        <sz val="8"/>
        <color indexed="8"/>
        <rFont val="Arial"/>
        <family val="2"/>
      </rPr>
      <t xml:space="preserve">
</t>
    </r>
  </si>
  <si>
    <t>Edukacja mieszkańców Olsztyna w różnych dziedzinach kultury w szczególności plastyka, muzyka, literatura, teatr -
Oni tworzyli naszą historię - wykłady
01.06.-15.12.2015</t>
  </si>
  <si>
    <t>Edukacja mieszkańców Olsztyna w różnych dziedzinach kultury w szczególności plastyka, muzyka, literatura, teatr - Olsztyńskie Dni 
Nauki i Sztuki -
festiwal naukowy (wykłady,pokazy,
koncerty,warsztaty,
konkursy itd.)
01.06.-15.12.2015</t>
  </si>
  <si>
    <r>
      <t xml:space="preserve">Stowarzyszenie Społeczno-Kulturalne "Pojezierze"
ul. Okopowa 15
10-075 Olsztyn
tel. 89 527 70 50
e-mail: biuro@sskpojezierze.olsztyn.pl
</t>
    </r>
    <r>
      <rPr>
        <b/>
        <sz val="8"/>
        <color indexed="8"/>
        <rFont val="Arial"/>
        <family val="2"/>
      </rPr>
      <t>BK.524.65.2015</t>
    </r>
    <r>
      <rPr>
        <sz val="8"/>
        <color indexed="8"/>
        <rFont val="Arial"/>
        <family val="2"/>
      </rPr>
      <t xml:space="preserve">
</t>
    </r>
  </si>
  <si>
    <r>
      <t xml:space="preserve">Warmińsko-Mazurski Sejmik 
Osób Niepełnosprawnych
ul. Al.M.J.Piłsudskiego 7/9 lok.14 
10-575 Olsztyn
tel. 523 22 14
e-mail: wmson@wp.pl
</t>
    </r>
    <r>
      <rPr>
        <b/>
        <sz val="8"/>
        <color indexed="8"/>
        <rFont val="Arial"/>
        <family val="2"/>
      </rPr>
      <t>BK.524.69.2015</t>
    </r>
  </si>
  <si>
    <t>Edukacja mieszkańców Olsztyna w różnych dziedzinach kultury w szczególności plastyka, muzyka, literatura, teatr -
"Tory pamięci" Wspomnienia dzieci powojennych kolejarzy - projekt wydawnictwa w formie książki
01.04.-15.12.2015</t>
  </si>
  <si>
    <r>
      <t xml:space="preserve">Warmińsko-Mazurskie Towarzystwo Zachęty 
Sztuk Pięknych
ul. Zamkowa 2 
10-074 Olsztyn
tel. 527 95 96 wew. 36
e-mail: zacheta_olsztyn@wp.pl
</t>
    </r>
    <r>
      <rPr>
        <b/>
        <sz val="8"/>
        <color indexed="8"/>
        <rFont val="Arial"/>
        <family val="2"/>
      </rPr>
      <t>BK.524.70.2015</t>
    </r>
  </si>
  <si>
    <r>
      <t xml:space="preserve">Fundacja na Rzecz Rozwoju Polski Pólnocno-Wschodniej
IDEA
ul. Gdańska 6A/23
10-254 Olsztyn
tel. 535 977 676
e-mail: jola@fundacjaidea.pl
</t>
    </r>
    <r>
      <rPr>
        <b/>
        <sz val="8"/>
        <rFont val="Arial"/>
        <family val="2"/>
      </rPr>
      <t>BK.524.72.2015</t>
    </r>
  </si>
  <si>
    <t>Edukacja mieszkańców Olsztyna w różnych dziedzinach kultury w szczególności plastyka, muzyka, literatura, teatr -
Świat fotografii - warsztaty fotografii, wystawa uczestników warsztatów
01.04.-30.09.2015</t>
  </si>
  <si>
    <t>Edukacja mieszkańców Olsztyna w różnych dziedzinach kultury w szczególności plastyka, muzyka, literatura, teatr -
 X Ogólnopolskie Dni Teatru Ukraińskiego - spektakle
01.04.-15.12.2015</t>
  </si>
  <si>
    <r>
      <t xml:space="preserve">Towarzystwo Naukowe
im. Wojciecha Kętrzyńskiego
ul. Partyzantów 87
10-402 Olsztyn
tel. 89 527 66 18
e-mail: sekretariat@obn.olsztyn.pl
</t>
    </r>
    <r>
      <rPr>
        <b/>
        <sz val="8"/>
        <color indexed="8"/>
        <rFont val="Arial"/>
        <family val="2"/>
      </rPr>
      <t>BK.524.81.2015</t>
    </r>
  </si>
  <si>
    <t>Edukacja mieszkańców Olsztyna w różnych dziedzinach kultury w szczególności plastyka, muzyka, literatura, teatr -
"Teatr przy stoliku" - przeczytanie przez aktorów teatru siedmiu sztuk różnych autorów oraz warsztaty, prelekcje i spotkania autorskie
01.03.-15.12.2015</t>
  </si>
  <si>
    <r>
      <t xml:space="preserve">Fundacja 36 i 6 
Różnowo 315
11-001 Dywity
tel. 668 270 950
e-mail: wnieboglosy@poczta.onet.pl
</t>
    </r>
    <r>
      <rPr>
        <b/>
        <sz val="8"/>
        <rFont val="Arial"/>
        <family val="2"/>
      </rPr>
      <t>BK.524.118.2015</t>
    </r>
    <r>
      <rPr>
        <sz val="8"/>
        <rFont val="Arial"/>
        <family val="2"/>
      </rPr>
      <t xml:space="preserve">
</t>
    </r>
  </si>
  <si>
    <r>
      <t xml:space="preserve">Towarzystwo Naukowe
im. Wojciecha Kętrzyńskiego
ul. Partyzantów 87
10-402 Olsztyn
tel. 89 527 66 18
e-mail: sekretariat@obn.olsztyn.pl
</t>
    </r>
    <r>
      <rPr>
        <b/>
        <sz val="8"/>
        <color indexed="8"/>
        <rFont val="Arial"/>
        <family val="2"/>
      </rPr>
      <t>BK.524.120.2015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</si>
</sst>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[$-415]d\ mmmm\ yyyy"/>
    <numFmt numFmtId="171" formatCode="_-* #,##0.00\ [$zł-415]_-;\-* #,##0.00\ [$zł-415]_-;_-* &quot;-&quot;??\ [$zł-415]_-;_-@_-"/>
    <numFmt numFmtId="172" formatCode="0.000"/>
  </numFmts>
  <fonts count="27"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10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2" fontId="7" fillId="20" borderId="10" xfId="0" applyNumberFormat="1" applyFont="1" applyFill="1" applyBorder="1" applyAlignment="1">
      <alignment horizontal="center" vertical="top" wrapText="1"/>
    </xf>
    <xf numFmtId="2" fontId="9" fillId="20" borderId="10" xfId="0" applyNumberFormat="1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right" vertical="top" wrapText="1"/>
    </xf>
    <xf numFmtId="0" fontId="1" fillId="20" borderId="10" xfId="0" applyFont="1" applyFill="1" applyBorder="1" applyAlignment="1">
      <alignment vertical="top" wrapText="1"/>
    </xf>
    <xf numFmtId="2" fontId="1" fillId="20" borderId="10" xfId="58" applyNumberFormat="1" applyFont="1" applyFill="1" applyBorder="1" applyAlignment="1">
      <alignment vertical="top" wrapText="1"/>
    </xf>
    <xf numFmtId="2" fontId="7" fillId="20" borderId="10" xfId="52" applyNumberFormat="1" applyFont="1" applyFill="1" applyBorder="1" applyAlignment="1">
      <alignment horizontal="center" vertical="top" wrapText="1"/>
    </xf>
    <xf numFmtId="0" fontId="7" fillId="20" borderId="10" xfId="0" applyFont="1" applyFill="1" applyBorder="1" applyAlignment="1">
      <alignment vertical="top" wrapText="1"/>
    </xf>
    <xf numFmtId="0" fontId="5" fillId="20" borderId="12" xfId="0" applyFont="1" applyFill="1" applyBorder="1" applyAlignment="1">
      <alignment vertical="top" wrapText="1"/>
    </xf>
    <xf numFmtId="0" fontId="5" fillId="20" borderId="13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10" fontId="0" fillId="0" borderId="0" xfId="52" applyNumberFormat="1" applyFont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top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L65" sqref="L65"/>
    </sheetView>
  </sheetViews>
  <sheetFormatPr defaultColWidth="8.796875" defaultRowHeight="14.25"/>
  <cols>
    <col min="1" max="1" width="3.5" style="0" customWidth="1"/>
    <col min="2" max="2" width="20.69921875" style="0" customWidth="1"/>
    <col min="3" max="3" width="14.8984375" style="0" customWidth="1"/>
    <col min="4" max="4" width="8.09765625" style="0" customWidth="1"/>
    <col min="5" max="5" width="7" style="0" customWidth="1"/>
    <col min="6" max="6" width="5.3984375" style="0" customWidth="1"/>
    <col min="7" max="7" width="7.09765625" style="0" customWidth="1"/>
    <col min="8" max="8" width="5.19921875" style="0" customWidth="1"/>
    <col min="9" max="9" width="7.59765625" style="0" customWidth="1"/>
    <col min="10" max="10" width="6.5" style="0" customWidth="1"/>
    <col min="11" max="11" width="9.59765625" style="0" customWidth="1"/>
    <col min="12" max="12" width="11" style="0" customWidth="1"/>
    <col min="13" max="13" width="5.09765625" style="0" customWidth="1"/>
    <col min="14" max="14" width="7.5" style="0" customWidth="1"/>
    <col min="15" max="15" width="8.09765625" style="0" customWidth="1"/>
  </cols>
  <sheetData>
    <row r="1" spans="1:15" ht="14.25" customHeight="1">
      <c r="A1" s="26" t="s">
        <v>71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4.25" customHeight="1">
      <c r="A2" s="26" t="s">
        <v>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4" spans="1:15" s="1" customFormat="1" ht="23.25" customHeight="1">
      <c r="A4" s="27" t="s">
        <v>48</v>
      </c>
      <c r="B4" s="27" t="s">
        <v>49</v>
      </c>
      <c r="C4" s="27" t="s">
        <v>65</v>
      </c>
      <c r="D4" s="23" t="s">
        <v>50</v>
      </c>
      <c r="E4" s="30"/>
      <c r="F4" s="30"/>
      <c r="G4" s="30"/>
      <c r="H4" s="30"/>
      <c r="I4" s="30"/>
      <c r="J4" s="24"/>
      <c r="K4" s="27" t="s">
        <v>51</v>
      </c>
      <c r="L4" s="27" t="s">
        <v>72</v>
      </c>
      <c r="M4" s="31" t="s">
        <v>57</v>
      </c>
      <c r="N4" s="32"/>
      <c r="O4" s="27" t="s">
        <v>52</v>
      </c>
    </row>
    <row r="5" spans="1:15" s="1" customFormat="1" ht="32.25" customHeight="1">
      <c r="A5" s="28"/>
      <c r="B5" s="28"/>
      <c r="C5" s="28"/>
      <c r="D5" s="21" t="s">
        <v>53</v>
      </c>
      <c r="E5" s="23" t="s">
        <v>61</v>
      </c>
      <c r="F5" s="24"/>
      <c r="G5" s="23" t="s">
        <v>60</v>
      </c>
      <c r="H5" s="24"/>
      <c r="I5" s="23" t="s">
        <v>54</v>
      </c>
      <c r="J5" s="24"/>
      <c r="K5" s="28"/>
      <c r="L5" s="28"/>
      <c r="M5" s="33"/>
      <c r="N5" s="34"/>
      <c r="O5" s="28"/>
    </row>
    <row r="6" spans="1:15" s="1" customFormat="1" ht="39" customHeight="1">
      <c r="A6" s="29"/>
      <c r="B6" s="29"/>
      <c r="C6" s="29"/>
      <c r="D6" s="21"/>
      <c r="E6" s="21" t="s">
        <v>64</v>
      </c>
      <c r="F6" s="21" t="s">
        <v>62</v>
      </c>
      <c r="G6" s="21" t="s">
        <v>64</v>
      </c>
      <c r="H6" s="21" t="s">
        <v>62</v>
      </c>
      <c r="I6" s="21" t="s">
        <v>64</v>
      </c>
      <c r="J6" s="21" t="s">
        <v>62</v>
      </c>
      <c r="K6" s="29"/>
      <c r="L6" s="29"/>
      <c r="M6" s="21" t="s">
        <v>58</v>
      </c>
      <c r="N6" s="21" t="s">
        <v>59</v>
      </c>
      <c r="O6" s="29"/>
    </row>
    <row r="7" spans="1:15" ht="111.75" customHeight="1">
      <c r="A7" s="13">
        <v>1</v>
      </c>
      <c r="B7" s="19" t="s">
        <v>178</v>
      </c>
      <c r="C7" s="2" t="s">
        <v>75</v>
      </c>
      <c r="D7" s="7">
        <f aca="true" t="shared" si="0" ref="D7:D71">E7+G7+I7</f>
        <v>12000</v>
      </c>
      <c r="E7" s="4">
        <v>1500</v>
      </c>
      <c r="F7" s="12">
        <f aca="true" t="shared" si="1" ref="F7:F71">IF(ISBLANK(E7)=TRUE,"",E7/D7*100)</f>
        <v>12.5</v>
      </c>
      <c r="G7" s="4">
        <v>500</v>
      </c>
      <c r="H7" s="12">
        <f aca="true" t="shared" si="2" ref="H7:H71">IF(ISBLANK(G7)=TRUE,"",G7/D7*100)</f>
        <v>4.166666666666666</v>
      </c>
      <c r="I7" s="4">
        <v>10000</v>
      </c>
      <c r="J7" s="12">
        <f aca="true" t="shared" si="3" ref="J7:J63">IF(ISBLANK(I7)=TRUE,"",I7/D7*100)</f>
        <v>83.33333333333334</v>
      </c>
      <c r="K7" s="5" t="s">
        <v>66</v>
      </c>
      <c r="L7" s="5" t="s">
        <v>73</v>
      </c>
      <c r="M7" s="6">
        <v>26.8</v>
      </c>
      <c r="N7" s="22">
        <v>4000</v>
      </c>
      <c r="O7" s="6">
        <v>4000</v>
      </c>
    </row>
    <row r="8" spans="1:16" ht="125.25" customHeight="1">
      <c r="A8" s="13">
        <v>2</v>
      </c>
      <c r="B8" s="17" t="s">
        <v>76</v>
      </c>
      <c r="C8" s="2" t="s">
        <v>112</v>
      </c>
      <c r="D8" s="7">
        <f t="shared" si="0"/>
        <v>14580</v>
      </c>
      <c r="E8" s="4">
        <v>1650</v>
      </c>
      <c r="F8" s="12">
        <f t="shared" si="1"/>
        <v>11.316872427983538</v>
      </c>
      <c r="G8" s="4">
        <v>1400</v>
      </c>
      <c r="H8" s="12">
        <f t="shared" si="2"/>
        <v>9.602194787379972</v>
      </c>
      <c r="I8" s="4">
        <v>11530</v>
      </c>
      <c r="J8" s="12">
        <f t="shared" si="3"/>
        <v>79.08093278463649</v>
      </c>
      <c r="K8" s="18" t="s">
        <v>66</v>
      </c>
      <c r="L8" s="18" t="s">
        <v>44</v>
      </c>
      <c r="M8" s="6">
        <v>23</v>
      </c>
      <c r="N8" s="6">
        <v>2800</v>
      </c>
      <c r="O8" s="6">
        <v>2800</v>
      </c>
      <c r="P8" s="20"/>
    </row>
    <row r="9" spans="1:15" ht="145.5" customHeight="1">
      <c r="A9" s="13">
        <v>3</v>
      </c>
      <c r="B9" s="17" t="s">
        <v>77</v>
      </c>
      <c r="C9" s="2" t="s">
        <v>78</v>
      </c>
      <c r="D9" s="7">
        <f t="shared" si="0"/>
        <v>21340</v>
      </c>
      <c r="E9" s="4">
        <v>11840</v>
      </c>
      <c r="F9" s="12">
        <f t="shared" si="1"/>
        <v>55.48266166822869</v>
      </c>
      <c r="G9" s="4">
        <v>0</v>
      </c>
      <c r="H9" s="12">
        <f t="shared" si="2"/>
        <v>0</v>
      </c>
      <c r="I9" s="4">
        <v>9500</v>
      </c>
      <c r="J9" s="12">
        <f t="shared" si="3"/>
        <v>44.51733833177132</v>
      </c>
      <c r="K9" s="5" t="s">
        <v>66</v>
      </c>
      <c r="L9" s="18" t="s">
        <v>81</v>
      </c>
      <c r="M9" s="6">
        <v>21.6</v>
      </c>
      <c r="N9" s="22">
        <v>0</v>
      </c>
      <c r="O9" s="6">
        <v>0</v>
      </c>
    </row>
    <row r="10" spans="1:15" ht="102.75" customHeight="1">
      <c r="A10" s="13">
        <v>4</v>
      </c>
      <c r="B10" s="2" t="s">
        <v>179</v>
      </c>
      <c r="C10" s="2" t="s">
        <v>180</v>
      </c>
      <c r="D10" s="7">
        <f t="shared" si="0"/>
        <v>17500</v>
      </c>
      <c r="E10" s="4">
        <v>950</v>
      </c>
      <c r="F10" s="12">
        <f t="shared" si="1"/>
        <v>5.428571428571429</v>
      </c>
      <c r="G10" s="4">
        <v>2750</v>
      </c>
      <c r="H10" s="12">
        <f t="shared" si="2"/>
        <v>15.714285714285714</v>
      </c>
      <c r="I10" s="4">
        <v>13800</v>
      </c>
      <c r="J10" s="12">
        <f t="shared" si="3"/>
        <v>78.85714285714286</v>
      </c>
      <c r="K10" s="5" t="s">
        <v>66</v>
      </c>
      <c r="L10" s="18" t="s">
        <v>56</v>
      </c>
      <c r="M10" s="6">
        <v>21.6</v>
      </c>
      <c r="N10" s="6">
        <v>0</v>
      </c>
      <c r="O10" s="6">
        <v>0</v>
      </c>
    </row>
    <row r="11" spans="1:15" ht="146.25" customHeight="1">
      <c r="A11" s="13">
        <v>5</v>
      </c>
      <c r="B11" s="17" t="s">
        <v>82</v>
      </c>
      <c r="C11" s="2" t="s">
        <v>181</v>
      </c>
      <c r="D11" s="7">
        <f t="shared" si="0"/>
        <v>38500</v>
      </c>
      <c r="E11" s="4">
        <v>9800</v>
      </c>
      <c r="F11" s="12">
        <f t="shared" si="1"/>
        <v>25.454545454545453</v>
      </c>
      <c r="G11" s="4">
        <v>0</v>
      </c>
      <c r="H11" s="12">
        <f t="shared" si="2"/>
        <v>0</v>
      </c>
      <c r="I11" s="4">
        <v>28700</v>
      </c>
      <c r="J11" s="12">
        <f t="shared" si="3"/>
        <v>74.54545454545455</v>
      </c>
      <c r="K11" s="5" t="s">
        <v>55</v>
      </c>
      <c r="L11" s="18" t="s">
        <v>83</v>
      </c>
      <c r="M11" s="6">
        <v>30.6</v>
      </c>
      <c r="N11" s="22">
        <v>10000</v>
      </c>
      <c r="O11" s="22">
        <v>10000</v>
      </c>
    </row>
    <row r="12" spans="1:15" ht="171" customHeight="1">
      <c r="A12" s="13">
        <v>6</v>
      </c>
      <c r="B12" s="17" t="s">
        <v>182</v>
      </c>
      <c r="C12" s="2" t="s">
        <v>84</v>
      </c>
      <c r="D12" s="7">
        <f t="shared" si="0"/>
        <v>25400</v>
      </c>
      <c r="E12" s="4">
        <v>0</v>
      </c>
      <c r="F12" s="12">
        <f t="shared" si="1"/>
        <v>0</v>
      </c>
      <c r="G12" s="4">
        <v>3000</v>
      </c>
      <c r="H12" s="12">
        <f t="shared" si="2"/>
        <v>11.811023622047244</v>
      </c>
      <c r="I12" s="4">
        <v>22400</v>
      </c>
      <c r="J12" s="12">
        <f t="shared" si="3"/>
        <v>88.18897637795276</v>
      </c>
      <c r="K12" s="5" t="s">
        <v>66</v>
      </c>
      <c r="L12" s="5" t="s">
        <v>56</v>
      </c>
      <c r="M12" s="6">
        <v>8.2</v>
      </c>
      <c r="N12" s="6">
        <v>0</v>
      </c>
      <c r="O12" s="6">
        <v>0</v>
      </c>
    </row>
    <row r="13" spans="1:15" ht="127.5" customHeight="1">
      <c r="A13" s="13">
        <v>7</v>
      </c>
      <c r="B13" s="17" t="s">
        <v>85</v>
      </c>
      <c r="C13" s="2" t="s">
        <v>86</v>
      </c>
      <c r="D13" s="7">
        <f t="shared" si="0"/>
        <v>15890</v>
      </c>
      <c r="E13" s="4">
        <v>4880</v>
      </c>
      <c r="F13" s="12">
        <f t="shared" si="1"/>
        <v>30.711139081183138</v>
      </c>
      <c r="G13" s="4">
        <v>4050</v>
      </c>
      <c r="H13" s="12">
        <f t="shared" si="2"/>
        <v>25.48772813089994</v>
      </c>
      <c r="I13" s="4">
        <v>6960</v>
      </c>
      <c r="J13" s="12">
        <f t="shared" si="3"/>
        <v>43.80113278791693</v>
      </c>
      <c r="K13" s="5" t="s">
        <v>66</v>
      </c>
      <c r="L13" s="5" t="s">
        <v>56</v>
      </c>
      <c r="M13" s="6">
        <v>31.6</v>
      </c>
      <c r="N13" s="22">
        <v>4000</v>
      </c>
      <c r="O13" s="22">
        <v>4000</v>
      </c>
    </row>
    <row r="14" spans="1:15" ht="137.25" customHeight="1">
      <c r="A14" s="13">
        <v>8</v>
      </c>
      <c r="B14" s="17" t="s">
        <v>183</v>
      </c>
      <c r="C14" s="2" t="s">
        <v>184</v>
      </c>
      <c r="D14" s="7">
        <f t="shared" si="0"/>
        <v>32110</v>
      </c>
      <c r="E14" s="4">
        <v>0</v>
      </c>
      <c r="F14" s="12">
        <f t="shared" si="1"/>
        <v>0</v>
      </c>
      <c r="G14" s="4">
        <v>3310</v>
      </c>
      <c r="H14" s="12">
        <f t="shared" si="2"/>
        <v>10.308315166614761</v>
      </c>
      <c r="I14" s="4">
        <v>28800</v>
      </c>
      <c r="J14" s="12">
        <f t="shared" si="3"/>
        <v>89.69168483338524</v>
      </c>
      <c r="K14" s="5" t="s">
        <v>66</v>
      </c>
      <c r="L14" s="5" t="s">
        <v>97</v>
      </c>
      <c r="M14" s="6">
        <v>20.4</v>
      </c>
      <c r="N14" s="22">
        <v>0</v>
      </c>
      <c r="O14" s="6">
        <v>0</v>
      </c>
    </row>
    <row r="15" spans="1:15" ht="126" customHeight="1">
      <c r="A15" s="13">
        <v>9</v>
      </c>
      <c r="B15" s="17" t="s">
        <v>185</v>
      </c>
      <c r="C15" s="2" t="s">
        <v>88</v>
      </c>
      <c r="D15" s="7">
        <f t="shared" si="0"/>
        <v>6420</v>
      </c>
      <c r="E15" s="4">
        <v>520</v>
      </c>
      <c r="F15" s="12">
        <f t="shared" si="1"/>
        <v>8.09968847352025</v>
      </c>
      <c r="G15" s="4">
        <v>1900</v>
      </c>
      <c r="H15" s="12">
        <f t="shared" si="2"/>
        <v>29.595015576323984</v>
      </c>
      <c r="I15" s="4">
        <v>4000</v>
      </c>
      <c r="J15" s="12">
        <f t="shared" si="3"/>
        <v>62.30529595015576</v>
      </c>
      <c r="K15" s="5" t="s">
        <v>55</v>
      </c>
      <c r="L15" s="5" t="s">
        <v>81</v>
      </c>
      <c r="M15" s="6">
        <v>26.6</v>
      </c>
      <c r="N15" s="22">
        <v>2000</v>
      </c>
      <c r="O15" s="22">
        <v>2000</v>
      </c>
    </row>
    <row r="16" spans="1:15" ht="138.75" customHeight="1">
      <c r="A16" s="13">
        <v>10</v>
      </c>
      <c r="B16" s="17" t="s">
        <v>87</v>
      </c>
      <c r="C16" s="2" t="s">
        <v>89</v>
      </c>
      <c r="D16" s="7">
        <f t="shared" si="0"/>
        <v>13504</v>
      </c>
      <c r="E16" s="4">
        <v>304</v>
      </c>
      <c r="F16" s="12">
        <f t="shared" si="1"/>
        <v>2.251184834123223</v>
      </c>
      <c r="G16" s="4">
        <v>1200</v>
      </c>
      <c r="H16" s="12">
        <f t="shared" si="2"/>
        <v>8.886255924170616</v>
      </c>
      <c r="I16" s="4">
        <v>12000</v>
      </c>
      <c r="J16" s="12">
        <f t="shared" si="3"/>
        <v>88.86255924170617</v>
      </c>
      <c r="K16" s="5" t="s">
        <v>66</v>
      </c>
      <c r="L16" s="5" t="s">
        <v>90</v>
      </c>
      <c r="M16" s="6">
        <v>25.2</v>
      </c>
      <c r="N16" s="22">
        <v>4000</v>
      </c>
      <c r="O16" s="22">
        <v>4000</v>
      </c>
    </row>
    <row r="17" spans="1:15" ht="129" customHeight="1">
      <c r="A17" s="13">
        <v>11</v>
      </c>
      <c r="B17" s="3" t="s">
        <v>186</v>
      </c>
      <c r="C17" s="3" t="s">
        <v>187</v>
      </c>
      <c r="D17" s="7">
        <f t="shared" si="0"/>
        <v>5200</v>
      </c>
      <c r="E17" s="4">
        <v>200</v>
      </c>
      <c r="F17" s="12">
        <f t="shared" si="1"/>
        <v>3.8461538461538463</v>
      </c>
      <c r="G17" s="4">
        <v>1300</v>
      </c>
      <c r="H17" s="12">
        <f t="shared" si="2"/>
        <v>25</v>
      </c>
      <c r="I17" s="4">
        <v>3700</v>
      </c>
      <c r="J17" s="12">
        <f t="shared" si="3"/>
        <v>71.15384615384616</v>
      </c>
      <c r="K17" s="5" t="s">
        <v>66</v>
      </c>
      <c r="L17" s="5" t="s">
        <v>80</v>
      </c>
      <c r="M17" s="6">
        <v>28.4</v>
      </c>
      <c r="N17" s="22">
        <v>2500</v>
      </c>
      <c r="O17" s="6">
        <v>2500</v>
      </c>
    </row>
    <row r="18" spans="1:15" ht="160.5" customHeight="1">
      <c r="A18" s="13">
        <v>12</v>
      </c>
      <c r="B18" s="2" t="s">
        <v>91</v>
      </c>
      <c r="C18" s="3" t="s">
        <v>92</v>
      </c>
      <c r="D18" s="7">
        <f t="shared" si="0"/>
        <v>3800</v>
      </c>
      <c r="E18" s="4">
        <v>820</v>
      </c>
      <c r="F18" s="12">
        <f t="shared" si="1"/>
        <v>21.578947368421055</v>
      </c>
      <c r="G18" s="4">
        <v>480</v>
      </c>
      <c r="H18" s="12">
        <f t="shared" si="2"/>
        <v>12.631578947368421</v>
      </c>
      <c r="I18" s="4">
        <v>2500</v>
      </c>
      <c r="J18" s="12">
        <f t="shared" si="3"/>
        <v>65.78947368421053</v>
      </c>
      <c r="K18" s="5" t="s">
        <v>55</v>
      </c>
      <c r="L18" s="5" t="s">
        <v>68</v>
      </c>
      <c r="M18" s="6">
        <v>27.2</v>
      </c>
      <c r="N18" s="22">
        <v>2500</v>
      </c>
      <c r="O18" s="22">
        <v>1500</v>
      </c>
    </row>
    <row r="19" spans="1:15" ht="138" customHeight="1">
      <c r="A19" s="13">
        <v>13</v>
      </c>
      <c r="B19" s="2" t="s">
        <v>93</v>
      </c>
      <c r="C19" s="2" t="s">
        <v>94</v>
      </c>
      <c r="D19" s="7">
        <f t="shared" si="0"/>
        <v>26090</v>
      </c>
      <c r="E19" s="4">
        <v>5760</v>
      </c>
      <c r="F19" s="12">
        <f t="shared" si="1"/>
        <v>22.077424300498276</v>
      </c>
      <c r="G19" s="4">
        <v>2700</v>
      </c>
      <c r="H19" s="12">
        <f t="shared" si="2"/>
        <v>10.348792640858566</v>
      </c>
      <c r="I19" s="4">
        <v>17630</v>
      </c>
      <c r="J19" s="12">
        <f t="shared" si="3"/>
        <v>67.57378305864316</v>
      </c>
      <c r="K19" s="5" t="s">
        <v>55</v>
      </c>
      <c r="L19" s="5" t="s">
        <v>56</v>
      </c>
      <c r="M19" s="6">
        <v>26.6</v>
      </c>
      <c r="N19" s="22">
        <v>5000</v>
      </c>
      <c r="O19" s="22">
        <v>5000</v>
      </c>
    </row>
    <row r="20" spans="1:15" ht="114" customHeight="1">
      <c r="A20" s="13">
        <v>14</v>
      </c>
      <c r="B20" s="2" t="s">
        <v>95</v>
      </c>
      <c r="C20" s="2" t="s">
        <v>188</v>
      </c>
      <c r="D20" s="7">
        <f t="shared" si="0"/>
        <v>67400</v>
      </c>
      <c r="E20" s="4">
        <v>4000</v>
      </c>
      <c r="F20" s="12">
        <f t="shared" si="1"/>
        <v>5.934718100890208</v>
      </c>
      <c r="G20" s="4">
        <v>53400</v>
      </c>
      <c r="H20" s="12">
        <f t="shared" si="2"/>
        <v>79.22848664688428</v>
      </c>
      <c r="I20" s="4">
        <v>10000</v>
      </c>
      <c r="J20" s="12">
        <f t="shared" si="3"/>
        <v>14.836795252225517</v>
      </c>
      <c r="K20" s="5" t="s">
        <v>55</v>
      </c>
      <c r="L20" s="5" t="s">
        <v>96</v>
      </c>
      <c r="M20" s="6">
        <v>29.6</v>
      </c>
      <c r="N20" s="22">
        <v>4000</v>
      </c>
      <c r="O20" s="22">
        <v>4000</v>
      </c>
    </row>
    <row r="21" spans="1:15" ht="122.25" customHeight="1">
      <c r="A21" s="13">
        <v>15</v>
      </c>
      <c r="B21" s="2" t="s">
        <v>99</v>
      </c>
      <c r="C21" s="2" t="s">
        <v>98</v>
      </c>
      <c r="D21" s="7">
        <f t="shared" si="0"/>
        <v>13450</v>
      </c>
      <c r="E21" s="4">
        <v>1000</v>
      </c>
      <c r="F21" s="12">
        <f t="shared" si="1"/>
        <v>7.434944237918216</v>
      </c>
      <c r="G21" s="4">
        <v>600</v>
      </c>
      <c r="H21" s="12">
        <f t="shared" si="2"/>
        <v>4.4609665427509295</v>
      </c>
      <c r="I21" s="4">
        <v>11850</v>
      </c>
      <c r="J21" s="12">
        <f t="shared" si="3"/>
        <v>88.10408921933085</v>
      </c>
      <c r="K21" s="5" t="s">
        <v>66</v>
      </c>
      <c r="L21" s="5" t="s">
        <v>45</v>
      </c>
      <c r="M21" s="6">
        <v>25.8</v>
      </c>
      <c r="N21" s="22">
        <v>4000</v>
      </c>
      <c r="O21" s="22">
        <v>4000</v>
      </c>
    </row>
    <row r="22" spans="1:15" ht="126" customHeight="1">
      <c r="A22" s="13">
        <v>16</v>
      </c>
      <c r="B22" s="2" t="s">
        <v>102</v>
      </c>
      <c r="C22" s="2" t="s">
        <v>100</v>
      </c>
      <c r="D22" s="7">
        <f t="shared" si="0"/>
        <v>11885</v>
      </c>
      <c r="E22" s="4">
        <v>0</v>
      </c>
      <c r="F22" s="12">
        <f t="shared" si="1"/>
        <v>0</v>
      </c>
      <c r="G22" s="4">
        <v>3110</v>
      </c>
      <c r="H22" s="12">
        <f t="shared" si="2"/>
        <v>26.167437946992006</v>
      </c>
      <c r="I22" s="4">
        <v>8775</v>
      </c>
      <c r="J22" s="12">
        <f t="shared" si="3"/>
        <v>73.83256205300799</v>
      </c>
      <c r="K22" s="5" t="s">
        <v>66</v>
      </c>
      <c r="L22" s="5" t="s">
        <v>101</v>
      </c>
      <c r="M22" s="6">
        <v>21.2</v>
      </c>
      <c r="N22" s="6">
        <v>0</v>
      </c>
      <c r="O22" s="6">
        <v>0</v>
      </c>
    </row>
    <row r="23" spans="1:15" ht="171.75" customHeight="1">
      <c r="A23" s="13">
        <v>17</v>
      </c>
      <c r="B23" s="2" t="s">
        <v>189</v>
      </c>
      <c r="C23" s="2" t="s">
        <v>103</v>
      </c>
      <c r="D23" s="7">
        <f t="shared" si="0"/>
        <v>8350</v>
      </c>
      <c r="E23" s="4">
        <v>0</v>
      </c>
      <c r="F23" s="12">
        <f t="shared" si="1"/>
        <v>0</v>
      </c>
      <c r="G23" s="4">
        <v>3130</v>
      </c>
      <c r="H23" s="12">
        <f t="shared" si="2"/>
        <v>37.485029940119766</v>
      </c>
      <c r="I23" s="4">
        <v>5220</v>
      </c>
      <c r="J23" s="12">
        <f t="shared" si="3"/>
        <v>62.514970059880234</v>
      </c>
      <c r="K23" s="5" t="s">
        <v>66</v>
      </c>
      <c r="L23" s="5" t="s">
        <v>70</v>
      </c>
      <c r="M23" s="6">
        <v>21.2</v>
      </c>
      <c r="N23" s="22">
        <v>0</v>
      </c>
      <c r="O23" s="6">
        <v>0</v>
      </c>
    </row>
    <row r="24" spans="1:15" ht="149.25" customHeight="1">
      <c r="A24" s="13">
        <v>18</v>
      </c>
      <c r="B24" s="2" t="s">
        <v>104</v>
      </c>
      <c r="C24" s="2" t="s">
        <v>106</v>
      </c>
      <c r="D24" s="7">
        <f t="shared" si="0"/>
        <v>27000</v>
      </c>
      <c r="E24" s="4">
        <v>3000</v>
      </c>
      <c r="F24" s="12">
        <f t="shared" si="1"/>
        <v>11.11111111111111</v>
      </c>
      <c r="G24" s="4">
        <v>6000</v>
      </c>
      <c r="H24" s="12">
        <f t="shared" si="2"/>
        <v>22.22222222222222</v>
      </c>
      <c r="I24" s="4">
        <v>18000</v>
      </c>
      <c r="J24" s="12">
        <f t="shared" si="3"/>
        <v>66.66666666666666</v>
      </c>
      <c r="K24" s="5" t="s">
        <v>66</v>
      </c>
      <c r="L24" s="5" t="s">
        <v>96</v>
      </c>
      <c r="M24" s="6">
        <v>19.8</v>
      </c>
      <c r="N24" s="6">
        <v>0</v>
      </c>
      <c r="O24" s="6">
        <v>0</v>
      </c>
    </row>
    <row r="25" spans="1:15" ht="150.75" customHeight="1">
      <c r="A25" s="13">
        <v>19</v>
      </c>
      <c r="B25" s="2" t="s">
        <v>105</v>
      </c>
      <c r="C25" s="2" t="s">
        <v>108</v>
      </c>
      <c r="D25" s="7">
        <f t="shared" si="0"/>
        <v>9450</v>
      </c>
      <c r="E25" s="4">
        <v>400</v>
      </c>
      <c r="F25" s="12">
        <f t="shared" si="1"/>
        <v>4.232804232804233</v>
      </c>
      <c r="G25" s="4">
        <v>1350</v>
      </c>
      <c r="H25" s="12">
        <f t="shared" si="2"/>
        <v>14.285714285714285</v>
      </c>
      <c r="I25" s="4">
        <v>7700</v>
      </c>
      <c r="J25" s="12">
        <f t="shared" si="3"/>
        <v>81.48148148148148</v>
      </c>
      <c r="K25" s="5" t="s">
        <v>66</v>
      </c>
      <c r="L25" s="5" t="s">
        <v>68</v>
      </c>
      <c r="M25" s="6">
        <v>19.75</v>
      </c>
      <c r="N25" s="6">
        <v>0</v>
      </c>
      <c r="O25" s="6">
        <v>0</v>
      </c>
    </row>
    <row r="26" spans="1:15" ht="160.5" customHeight="1">
      <c r="A26" s="13">
        <v>20</v>
      </c>
      <c r="B26" s="2" t="s">
        <v>107</v>
      </c>
      <c r="C26" s="2" t="s">
        <v>190</v>
      </c>
      <c r="D26" s="7">
        <f t="shared" si="0"/>
        <v>10300</v>
      </c>
      <c r="E26" s="4">
        <v>0</v>
      </c>
      <c r="F26" s="12">
        <f t="shared" si="1"/>
        <v>0</v>
      </c>
      <c r="G26" s="4">
        <v>1200</v>
      </c>
      <c r="H26" s="12">
        <f t="shared" si="2"/>
        <v>11.650485436893204</v>
      </c>
      <c r="I26" s="4">
        <v>9100</v>
      </c>
      <c r="J26" s="12">
        <f t="shared" si="3"/>
        <v>88.3495145631068</v>
      </c>
      <c r="K26" s="5" t="s">
        <v>69</v>
      </c>
      <c r="L26" s="5" t="s">
        <v>81</v>
      </c>
      <c r="M26" s="6">
        <v>31.25</v>
      </c>
      <c r="N26" s="22">
        <v>6000</v>
      </c>
      <c r="O26" s="22">
        <v>6000</v>
      </c>
    </row>
    <row r="27" spans="1:15" ht="137.25" customHeight="1">
      <c r="A27" s="13">
        <v>21</v>
      </c>
      <c r="B27" s="2" t="s">
        <v>110</v>
      </c>
      <c r="C27" s="2" t="s">
        <v>109</v>
      </c>
      <c r="D27" s="7">
        <f t="shared" si="0"/>
        <v>7458.47</v>
      </c>
      <c r="E27" s="4">
        <v>200</v>
      </c>
      <c r="F27" s="12">
        <f t="shared" si="1"/>
        <v>2.6815151096672643</v>
      </c>
      <c r="G27" s="4">
        <v>1000</v>
      </c>
      <c r="H27" s="12">
        <f t="shared" si="2"/>
        <v>13.40757554833632</v>
      </c>
      <c r="I27" s="4">
        <v>6258.47</v>
      </c>
      <c r="J27" s="12">
        <f t="shared" si="3"/>
        <v>83.91090934199642</v>
      </c>
      <c r="K27" s="5" t="s">
        <v>55</v>
      </c>
      <c r="L27" s="5" t="s">
        <v>56</v>
      </c>
      <c r="M27" s="6">
        <v>31.25</v>
      </c>
      <c r="N27" s="22">
        <v>4000</v>
      </c>
      <c r="O27" s="22">
        <v>4000</v>
      </c>
    </row>
    <row r="28" spans="1:15" ht="113.25" customHeight="1">
      <c r="A28" s="13">
        <v>22</v>
      </c>
      <c r="B28" s="2" t="s">
        <v>113</v>
      </c>
      <c r="C28" s="2" t="s">
        <v>33</v>
      </c>
      <c r="D28" s="7">
        <f t="shared" si="0"/>
        <v>46900</v>
      </c>
      <c r="E28" s="4">
        <v>4700</v>
      </c>
      <c r="F28" s="12">
        <f t="shared" si="1"/>
        <v>10.021321961620469</v>
      </c>
      <c r="G28" s="4">
        <v>0</v>
      </c>
      <c r="H28" s="12">
        <f t="shared" si="2"/>
        <v>0</v>
      </c>
      <c r="I28" s="4">
        <v>42200</v>
      </c>
      <c r="J28" s="12">
        <f t="shared" si="3"/>
        <v>89.97867803837953</v>
      </c>
      <c r="K28" s="5" t="s">
        <v>66</v>
      </c>
      <c r="L28" s="5" t="s">
        <v>111</v>
      </c>
      <c r="M28" s="6">
        <v>28.25</v>
      </c>
      <c r="N28" s="22">
        <v>13000</v>
      </c>
      <c r="O28" s="22">
        <v>13000</v>
      </c>
    </row>
    <row r="29" spans="1:15" ht="170.25" customHeight="1">
      <c r="A29" s="13">
        <v>23</v>
      </c>
      <c r="B29" s="2" t="s">
        <v>114</v>
      </c>
      <c r="C29" s="2" t="s">
        <v>34</v>
      </c>
      <c r="D29" s="7">
        <f t="shared" si="0"/>
        <v>8700</v>
      </c>
      <c r="E29" s="4">
        <v>1700</v>
      </c>
      <c r="F29" s="12">
        <f t="shared" si="1"/>
        <v>19.54022988505747</v>
      </c>
      <c r="G29" s="4">
        <v>0</v>
      </c>
      <c r="H29" s="12">
        <f t="shared" si="2"/>
        <v>0</v>
      </c>
      <c r="I29" s="4">
        <v>7000</v>
      </c>
      <c r="J29" s="12">
        <f t="shared" si="3"/>
        <v>80.45977011494253</v>
      </c>
      <c r="K29" s="5" t="s">
        <v>66</v>
      </c>
      <c r="L29" s="5" t="s">
        <v>115</v>
      </c>
      <c r="M29" s="6">
        <v>13.75</v>
      </c>
      <c r="N29" s="6">
        <v>0</v>
      </c>
      <c r="O29" s="6">
        <v>0</v>
      </c>
    </row>
    <row r="30" spans="1:15" ht="129" customHeight="1">
      <c r="A30" s="13">
        <v>24</v>
      </c>
      <c r="B30" s="2" t="s">
        <v>116</v>
      </c>
      <c r="C30" s="2" t="s">
        <v>118</v>
      </c>
      <c r="D30" s="7">
        <f t="shared" si="0"/>
        <v>36000</v>
      </c>
      <c r="E30" s="4">
        <v>7200</v>
      </c>
      <c r="F30" s="12">
        <f t="shared" si="1"/>
        <v>20</v>
      </c>
      <c r="G30" s="4">
        <v>0</v>
      </c>
      <c r="H30" s="12">
        <f t="shared" si="2"/>
        <v>0</v>
      </c>
      <c r="I30" s="4">
        <v>28800</v>
      </c>
      <c r="J30" s="12">
        <f t="shared" si="3"/>
        <v>80</v>
      </c>
      <c r="K30" s="5" t="s">
        <v>66</v>
      </c>
      <c r="L30" s="5" t="s">
        <v>117</v>
      </c>
      <c r="M30" s="6">
        <v>19.5</v>
      </c>
      <c r="N30" s="6">
        <v>0</v>
      </c>
      <c r="O30" s="6">
        <v>0</v>
      </c>
    </row>
    <row r="31" spans="1:15" ht="126.75" customHeight="1">
      <c r="A31" s="13">
        <v>25</v>
      </c>
      <c r="B31" s="2" t="s">
        <v>119</v>
      </c>
      <c r="C31" s="2" t="s">
        <v>120</v>
      </c>
      <c r="D31" s="7">
        <f t="shared" si="0"/>
        <v>33580</v>
      </c>
      <c r="E31" s="4">
        <v>15380</v>
      </c>
      <c r="F31" s="12">
        <f t="shared" si="1"/>
        <v>45.801072066706375</v>
      </c>
      <c r="G31" s="4">
        <v>3200</v>
      </c>
      <c r="H31" s="12">
        <f t="shared" si="2"/>
        <v>9.529481834425253</v>
      </c>
      <c r="I31" s="4">
        <v>15000</v>
      </c>
      <c r="J31" s="12">
        <f t="shared" si="3"/>
        <v>44.66944609886838</v>
      </c>
      <c r="K31" s="5" t="s">
        <v>55</v>
      </c>
      <c r="L31" s="5" t="s">
        <v>56</v>
      </c>
      <c r="M31" s="6">
        <v>23.4</v>
      </c>
      <c r="N31" s="22">
        <v>3000</v>
      </c>
      <c r="O31" s="22">
        <v>3000</v>
      </c>
    </row>
    <row r="32" spans="1:15" ht="196.5" customHeight="1">
      <c r="A32" s="13">
        <v>26</v>
      </c>
      <c r="B32" s="2" t="s">
        <v>121</v>
      </c>
      <c r="C32" s="2" t="s">
        <v>122</v>
      </c>
      <c r="D32" s="7">
        <f t="shared" si="0"/>
        <v>16746</v>
      </c>
      <c r="E32" s="4">
        <v>3500</v>
      </c>
      <c r="F32" s="12">
        <f t="shared" si="1"/>
        <v>20.900513555475936</v>
      </c>
      <c r="G32" s="4">
        <v>2500</v>
      </c>
      <c r="H32" s="12">
        <f t="shared" si="2"/>
        <v>14.928938253911381</v>
      </c>
      <c r="I32" s="4">
        <v>10746</v>
      </c>
      <c r="J32" s="12">
        <f t="shared" si="3"/>
        <v>64.17054819061269</v>
      </c>
      <c r="K32" s="5" t="s">
        <v>66</v>
      </c>
      <c r="L32" s="5" t="s">
        <v>115</v>
      </c>
      <c r="M32" s="6">
        <v>19.2</v>
      </c>
      <c r="N32" s="6">
        <v>0</v>
      </c>
      <c r="O32" s="6">
        <v>0</v>
      </c>
    </row>
    <row r="33" spans="1:15" ht="221.25" customHeight="1">
      <c r="A33" s="13">
        <v>27</v>
      </c>
      <c r="B33" s="2" t="s">
        <v>124</v>
      </c>
      <c r="C33" s="2" t="s">
        <v>123</v>
      </c>
      <c r="D33" s="7">
        <f t="shared" si="0"/>
        <v>20765</v>
      </c>
      <c r="E33" s="4">
        <v>815</v>
      </c>
      <c r="F33" s="12">
        <f t="shared" si="1"/>
        <v>3.9248735853599808</v>
      </c>
      <c r="G33" s="4">
        <v>7000</v>
      </c>
      <c r="H33" s="12">
        <f t="shared" si="2"/>
        <v>33.71057067180352</v>
      </c>
      <c r="I33" s="4">
        <v>12950</v>
      </c>
      <c r="J33" s="12">
        <f t="shared" si="3"/>
        <v>62.3645557428365</v>
      </c>
      <c r="K33" s="5" t="s">
        <v>66</v>
      </c>
      <c r="L33" s="5" t="s">
        <v>44</v>
      </c>
      <c r="M33" s="6">
        <v>21.6</v>
      </c>
      <c r="N33" s="6">
        <v>0</v>
      </c>
      <c r="O33" s="6">
        <v>0</v>
      </c>
    </row>
    <row r="34" spans="1:15" ht="228" customHeight="1">
      <c r="A34" s="13">
        <v>28</v>
      </c>
      <c r="B34" s="2" t="s">
        <v>126</v>
      </c>
      <c r="C34" s="2" t="s">
        <v>128</v>
      </c>
      <c r="D34" s="7">
        <f t="shared" si="0"/>
        <v>45450</v>
      </c>
      <c r="E34" s="4">
        <v>3370</v>
      </c>
      <c r="F34" s="12">
        <f t="shared" si="1"/>
        <v>7.414741474147414</v>
      </c>
      <c r="G34" s="4">
        <v>31980</v>
      </c>
      <c r="H34" s="12">
        <f t="shared" si="2"/>
        <v>70.36303630363037</v>
      </c>
      <c r="I34" s="4">
        <v>10100</v>
      </c>
      <c r="J34" s="12">
        <f t="shared" si="3"/>
        <v>22.22222222222222</v>
      </c>
      <c r="K34" s="5" t="s">
        <v>55</v>
      </c>
      <c r="L34" s="5" t="s">
        <v>70</v>
      </c>
      <c r="M34" s="6">
        <v>29.6</v>
      </c>
      <c r="N34" s="22">
        <v>6000</v>
      </c>
      <c r="O34" s="22">
        <v>6000</v>
      </c>
    </row>
    <row r="35" spans="1:15" ht="169.5" customHeight="1">
      <c r="A35" s="13">
        <v>29</v>
      </c>
      <c r="B35" s="2" t="s">
        <v>125</v>
      </c>
      <c r="C35" s="2" t="s">
        <v>127</v>
      </c>
      <c r="D35" s="7">
        <f t="shared" si="0"/>
        <v>22250</v>
      </c>
      <c r="E35" s="4">
        <v>10200</v>
      </c>
      <c r="F35" s="12">
        <f t="shared" si="1"/>
        <v>45.84269662921348</v>
      </c>
      <c r="G35" s="4">
        <v>0</v>
      </c>
      <c r="H35" s="12">
        <f t="shared" si="2"/>
        <v>0</v>
      </c>
      <c r="I35" s="4">
        <v>12050</v>
      </c>
      <c r="J35" s="12">
        <f t="shared" si="3"/>
        <v>54.157303370786515</v>
      </c>
      <c r="K35" s="5" t="s">
        <v>66</v>
      </c>
      <c r="L35" s="5" t="s">
        <v>129</v>
      </c>
      <c r="M35" s="6">
        <v>30.75</v>
      </c>
      <c r="N35" s="22">
        <v>6000</v>
      </c>
      <c r="O35" s="22">
        <v>6000</v>
      </c>
    </row>
    <row r="36" spans="1:15" ht="157.5" customHeight="1">
      <c r="A36" s="13">
        <v>30</v>
      </c>
      <c r="B36" s="2" t="s">
        <v>130</v>
      </c>
      <c r="C36" s="2" t="s">
        <v>131</v>
      </c>
      <c r="D36" s="7">
        <f t="shared" si="0"/>
        <v>9544.6</v>
      </c>
      <c r="E36" s="4">
        <v>200</v>
      </c>
      <c r="F36" s="12">
        <f t="shared" si="1"/>
        <v>2.0954256857280558</v>
      </c>
      <c r="G36" s="4">
        <v>1050</v>
      </c>
      <c r="H36" s="12">
        <f t="shared" si="2"/>
        <v>11.00098485007229</v>
      </c>
      <c r="I36" s="4">
        <v>8294.6</v>
      </c>
      <c r="J36" s="12">
        <f t="shared" si="3"/>
        <v>86.90358946419965</v>
      </c>
      <c r="K36" s="5" t="s">
        <v>66</v>
      </c>
      <c r="L36" s="5" t="s">
        <v>132</v>
      </c>
      <c r="M36" s="6">
        <v>28.5</v>
      </c>
      <c r="N36" s="22">
        <v>4000</v>
      </c>
      <c r="O36" s="22">
        <v>4000</v>
      </c>
    </row>
    <row r="37" spans="1:15" ht="138.75" customHeight="1">
      <c r="A37" s="13">
        <v>31</v>
      </c>
      <c r="B37" s="2" t="s">
        <v>133</v>
      </c>
      <c r="C37" s="2" t="s">
        <v>134</v>
      </c>
      <c r="D37" s="7">
        <f t="shared" si="0"/>
        <v>59702</v>
      </c>
      <c r="E37" s="4">
        <v>4980</v>
      </c>
      <c r="F37" s="12">
        <f t="shared" si="1"/>
        <v>8.341429097852668</v>
      </c>
      <c r="G37" s="4">
        <v>0</v>
      </c>
      <c r="H37" s="12">
        <f t="shared" si="2"/>
        <v>0</v>
      </c>
      <c r="I37" s="4">
        <v>54722</v>
      </c>
      <c r="J37" s="12">
        <f t="shared" si="3"/>
        <v>91.65857090214733</v>
      </c>
      <c r="K37" s="5" t="s">
        <v>66</v>
      </c>
      <c r="L37" s="5" t="s">
        <v>135</v>
      </c>
      <c r="M37" s="6">
        <v>24.75</v>
      </c>
      <c r="N37" s="22">
        <v>8000</v>
      </c>
      <c r="O37" s="22">
        <v>8000</v>
      </c>
    </row>
    <row r="38" spans="1:15" ht="92.25" customHeight="1">
      <c r="A38" s="13">
        <v>32</v>
      </c>
      <c r="B38" s="2" t="s">
        <v>136</v>
      </c>
      <c r="C38" s="2" t="s">
        <v>137</v>
      </c>
      <c r="D38" s="7">
        <f t="shared" si="0"/>
        <v>10540</v>
      </c>
      <c r="E38" s="4">
        <v>300</v>
      </c>
      <c r="F38" s="12">
        <f t="shared" si="1"/>
        <v>2.846299810246679</v>
      </c>
      <c r="G38" s="4">
        <v>4590</v>
      </c>
      <c r="H38" s="12">
        <f t="shared" si="2"/>
        <v>43.54838709677419</v>
      </c>
      <c r="I38" s="4">
        <v>5650</v>
      </c>
      <c r="J38" s="12">
        <f t="shared" si="3"/>
        <v>53.605313092979124</v>
      </c>
      <c r="K38" s="5" t="s">
        <v>66</v>
      </c>
      <c r="L38" s="5" t="s">
        <v>135</v>
      </c>
      <c r="M38" s="6">
        <v>20.25</v>
      </c>
      <c r="N38" s="6">
        <v>0</v>
      </c>
      <c r="O38" s="6">
        <v>0</v>
      </c>
    </row>
    <row r="39" spans="1:15" ht="117" customHeight="1">
      <c r="A39" s="13">
        <v>33</v>
      </c>
      <c r="B39" s="2" t="s">
        <v>138</v>
      </c>
      <c r="C39" s="2" t="s">
        <v>139</v>
      </c>
      <c r="D39" s="7">
        <f t="shared" si="0"/>
        <v>4100</v>
      </c>
      <c r="E39" s="4">
        <v>0</v>
      </c>
      <c r="F39" s="12">
        <f t="shared" si="1"/>
        <v>0</v>
      </c>
      <c r="G39" s="4">
        <v>900</v>
      </c>
      <c r="H39" s="12">
        <f t="shared" si="2"/>
        <v>21.951219512195124</v>
      </c>
      <c r="I39" s="4">
        <v>3200</v>
      </c>
      <c r="J39" s="12">
        <f t="shared" si="3"/>
        <v>78.04878048780488</v>
      </c>
      <c r="K39" s="5" t="s">
        <v>46</v>
      </c>
      <c r="L39" s="5" t="s">
        <v>140</v>
      </c>
      <c r="M39" s="6">
        <v>31.17</v>
      </c>
      <c r="N39" s="22">
        <v>2500</v>
      </c>
      <c r="O39" s="22">
        <v>2500</v>
      </c>
    </row>
    <row r="40" spans="1:15" ht="138.75" customHeight="1">
      <c r="A40" s="13">
        <v>34</v>
      </c>
      <c r="B40" s="2" t="s">
        <v>142</v>
      </c>
      <c r="C40" s="2" t="s">
        <v>141</v>
      </c>
      <c r="D40" s="7">
        <f t="shared" si="0"/>
        <v>7040</v>
      </c>
      <c r="E40" s="4">
        <v>0</v>
      </c>
      <c r="F40" s="12">
        <f t="shared" si="1"/>
        <v>0</v>
      </c>
      <c r="G40" s="4">
        <v>2500</v>
      </c>
      <c r="H40" s="12">
        <f t="shared" si="2"/>
        <v>35.51136363636363</v>
      </c>
      <c r="I40" s="4">
        <v>4540</v>
      </c>
      <c r="J40" s="12">
        <f t="shared" si="3"/>
        <v>64.48863636363636</v>
      </c>
      <c r="K40" s="5" t="s">
        <v>55</v>
      </c>
      <c r="L40" s="5" t="s">
        <v>68</v>
      </c>
      <c r="M40" s="6">
        <v>23</v>
      </c>
      <c r="N40" s="22">
        <v>2000</v>
      </c>
      <c r="O40" s="22">
        <v>2000</v>
      </c>
    </row>
    <row r="41" spans="1:15" ht="150.75" customHeight="1">
      <c r="A41" s="13">
        <v>35</v>
      </c>
      <c r="B41" s="3" t="s">
        <v>146</v>
      </c>
      <c r="C41" s="2" t="s">
        <v>144</v>
      </c>
      <c r="D41" s="7">
        <f t="shared" si="0"/>
        <v>7400</v>
      </c>
      <c r="E41" s="4">
        <v>500</v>
      </c>
      <c r="F41" s="12">
        <f t="shared" si="1"/>
        <v>6.756756756756757</v>
      </c>
      <c r="G41" s="4">
        <v>1500</v>
      </c>
      <c r="H41" s="12">
        <f t="shared" si="2"/>
        <v>20.27027027027027</v>
      </c>
      <c r="I41" s="4">
        <v>5400</v>
      </c>
      <c r="J41" s="12">
        <f t="shared" si="3"/>
        <v>72.97297297297297</v>
      </c>
      <c r="K41" s="5" t="s">
        <v>66</v>
      </c>
      <c r="L41" s="5" t="s">
        <v>135</v>
      </c>
      <c r="M41" s="6">
        <v>24.67</v>
      </c>
      <c r="N41" s="22">
        <v>2500</v>
      </c>
      <c r="O41" s="22">
        <v>2500</v>
      </c>
    </row>
    <row r="42" spans="1:15" ht="117" customHeight="1">
      <c r="A42" s="13">
        <v>36</v>
      </c>
      <c r="B42" s="2" t="s">
        <v>143</v>
      </c>
      <c r="C42" s="2" t="s">
        <v>145</v>
      </c>
      <c r="D42" s="7">
        <f t="shared" si="0"/>
        <v>24720</v>
      </c>
      <c r="E42" s="4">
        <v>15420</v>
      </c>
      <c r="F42" s="12">
        <f t="shared" si="1"/>
        <v>62.37864077669902</v>
      </c>
      <c r="G42" s="4">
        <v>3300</v>
      </c>
      <c r="H42" s="12">
        <f t="shared" si="2"/>
        <v>13.349514563106796</v>
      </c>
      <c r="I42" s="4">
        <v>6000</v>
      </c>
      <c r="J42" s="12">
        <f t="shared" si="3"/>
        <v>24.271844660194176</v>
      </c>
      <c r="K42" s="5" t="s">
        <v>55</v>
      </c>
      <c r="L42" s="5" t="s">
        <v>45</v>
      </c>
      <c r="M42" s="6">
        <v>24.83</v>
      </c>
      <c r="N42" s="22">
        <v>2000</v>
      </c>
      <c r="O42" s="22">
        <v>2000</v>
      </c>
    </row>
    <row r="43" spans="1:15" ht="147.75" customHeight="1">
      <c r="A43" s="13">
        <v>37</v>
      </c>
      <c r="B43" s="2" t="s">
        <v>147</v>
      </c>
      <c r="C43" s="2" t="s">
        <v>35</v>
      </c>
      <c r="D43" s="7">
        <f t="shared" si="0"/>
        <v>14640</v>
      </c>
      <c r="E43" s="4">
        <v>3050</v>
      </c>
      <c r="F43" s="12">
        <f t="shared" si="1"/>
        <v>20.833333333333336</v>
      </c>
      <c r="G43" s="4">
        <v>1500</v>
      </c>
      <c r="H43" s="12">
        <f t="shared" si="2"/>
        <v>10.245901639344263</v>
      </c>
      <c r="I43" s="4">
        <v>10090</v>
      </c>
      <c r="J43" s="12">
        <f t="shared" si="3"/>
        <v>68.9207650273224</v>
      </c>
      <c r="K43" s="5" t="s">
        <v>55</v>
      </c>
      <c r="L43" s="5" t="s">
        <v>45</v>
      </c>
      <c r="M43" s="6">
        <v>24.83</v>
      </c>
      <c r="N43" s="22">
        <v>2600</v>
      </c>
      <c r="O43" s="22">
        <v>2600</v>
      </c>
    </row>
    <row r="44" spans="1:15" ht="141" customHeight="1">
      <c r="A44" s="13">
        <v>38</v>
      </c>
      <c r="B44" s="2" t="s">
        <v>148</v>
      </c>
      <c r="C44" s="2" t="s">
        <v>149</v>
      </c>
      <c r="D44" s="7">
        <f t="shared" si="0"/>
        <v>33970</v>
      </c>
      <c r="E44" s="4">
        <v>0</v>
      </c>
      <c r="F44" s="12">
        <f t="shared" si="1"/>
        <v>0</v>
      </c>
      <c r="G44" s="4">
        <v>5470</v>
      </c>
      <c r="H44" s="12">
        <f t="shared" si="2"/>
        <v>16.102443332352077</v>
      </c>
      <c r="I44" s="4">
        <v>28500</v>
      </c>
      <c r="J44" s="12">
        <f t="shared" si="3"/>
        <v>83.89755666764792</v>
      </c>
      <c r="K44" s="5" t="s">
        <v>66</v>
      </c>
      <c r="L44" s="5" t="s">
        <v>150</v>
      </c>
      <c r="M44" s="6">
        <v>18.33</v>
      </c>
      <c r="N44" s="6">
        <v>0</v>
      </c>
      <c r="O44" s="6">
        <v>0</v>
      </c>
    </row>
    <row r="45" spans="1:15" ht="127.5" customHeight="1">
      <c r="A45" s="13">
        <v>39</v>
      </c>
      <c r="B45" s="2" t="s">
        <v>25</v>
      </c>
      <c r="C45" s="2" t="s">
        <v>151</v>
      </c>
      <c r="D45" s="7">
        <f t="shared" si="0"/>
        <v>4400</v>
      </c>
      <c r="E45" s="4">
        <v>0</v>
      </c>
      <c r="F45" s="12">
        <f t="shared" si="1"/>
        <v>0</v>
      </c>
      <c r="G45" s="4">
        <v>2000</v>
      </c>
      <c r="H45" s="12">
        <f t="shared" si="2"/>
        <v>45.45454545454545</v>
      </c>
      <c r="I45" s="4">
        <v>2400</v>
      </c>
      <c r="J45" s="12">
        <f t="shared" si="3"/>
        <v>54.54545454545454</v>
      </c>
      <c r="K45" s="5" t="s">
        <v>66</v>
      </c>
      <c r="L45" s="5" t="s">
        <v>73</v>
      </c>
      <c r="M45" s="6">
        <v>33.33</v>
      </c>
      <c r="N45" s="22">
        <v>2400</v>
      </c>
      <c r="O45" s="22">
        <v>2400</v>
      </c>
    </row>
    <row r="46" spans="1:15" ht="114.75" customHeight="1">
      <c r="A46" s="13">
        <v>40</v>
      </c>
      <c r="B46" s="2" t="s">
        <v>152</v>
      </c>
      <c r="C46" s="2" t="s">
        <v>153</v>
      </c>
      <c r="D46" s="7">
        <f t="shared" si="0"/>
        <v>28250</v>
      </c>
      <c r="E46" s="4">
        <v>7300</v>
      </c>
      <c r="F46" s="12">
        <f t="shared" si="1"/>
        <v>25.840707964601773</v>
      </c>
      <c r="G46" s="4">
        <v>5700</v>
      </c>
      <c r="H46" s="12">
        <f t="shared" si="2"/>
        <v>20.17699115044248</v>
      </c>
      <c r="I46" s="4">
        <v>15250</v>
      </c>
      <c r="J46" s="12">
        <f t="shared" si="3"/>
        <v>53.98230088495575</v>
      </c>
      <c r="K46" s="5" t="s">
        <v>55</v>
      </c>
      <c r="L46" s="5" t="s">
        <v>154</v>
      </c>
      <c r="M46" s="6">
        <v>25</v>
      </c>
      <c r="N46" s="22">
        <v>4000</v>
      </c>
      <c r="O46" s="22">
        <v>4000</v>
      </c>
    </row>
    <row r="47" spans="1:15" ht="125.25" customHeight="1">
      <c r="A47" s="13">
        <v>41</v>
      </c>
      <c r="B47" s="2" t="s">
        <v>155</v>
      </c>
      <c r="C47" s="2" t="s">
        <v>156</v>
      </c>
      <c r="D47" s="7">
        <f t="shared" si="0"/>
        <v>25600</v>
      </c>
      <c r="E47" s="4">
        <v>0</v>
      </c>
      <c r="F47" s="12">
        <f t="shared" si="1"/>
        <v>0</v>
      </c>
      <c r="G47" s="4">
        <v>2600</v>
      </c>
      <c r="H47" s="12">
        <f t="shared" si="2"/>
        <v>10.15625</v>
      </c>
      <c r="I47" s="4">
        <v>23000</v>
      </c>
      <c r="J47" s="12">
        <f t="shared" si="3"/>
        <v>89.84375</v>
      </c>
      <c r="K47" s="5" t="s">
        <v>66</v>
      </c>
      <c r="L47" s="5" t="s">
        <v>68</v>
      </c>
      <c r="M47" s="6">
        <v>21.83</v>
      </c>
      <c r="N47" s="6">
        <v>0</v>
      </c>
      <c r="O47" s="6">
        <v>0</v>
      </c>
    </row>
    <row r="48" spans="1:15" ht="114" customHeight="1">
      <c r="A48" s="13">
        <v>42</v>
      </c>
      <c r="B48" s="2" t="s">
        <v>158</v>
      </c>
      <c r="C48" s="2" t="s">
        <v>157</v>
      </c>
      <c r="D48" s="7">
        <f t="shared" si="0"/>
        <v>9650</v>
      </c>
      <c r="E48" s="4">
        <v>0</v>
      </c>
      <c r="F48" s="12">
        <f t="shared" si="1"/>
        <v>0</v>
      </c>
      <c r="G48" s="4">
        <v>2050</v>
      </c>
      <c r="H48" s="12">
        <f t="shared" si="2"/>
        <v>21.243523316062177</v>
      </c>
      <c r="I48" s="4">
        <v>7600</v>
      </c>
      <c r="J48" s="12">
        <f t="shared" si="3"/>
        <v>78.75647668393782</v>
      </c>
      <c r="K48" s="5" t="s">
        <v>69</v>
      </c>
      <c r="L48" s="5" t="s">
        <v>150</v>
      </c>
      <c r="M48" s="6">
        <v>24.83</v>
      </c>
      <c r="N48" s="22">
        <v>3000</v>
      </c>
      <c r="O48" s="22">
        <v>3000</v>
      </c>
    </row>
    <row r="49" spans="1:15" ht="174" customHeight="1">
      <c r="A49" s="13">
        <v>43</v>
      </c>
      <c r="B49" s="2" t="s">
        <v>159</v>
      </c>
      <c r="C49" s="2" t="s">
        <v>36</v>
      </c>
      <c r="D49" s="7">
        <f t="shared" si="0"/>
        <v>59700</v>
      </c>
      <c r="E49" s="4">
        <v>34400</v>
      </c>
      <c r="F49" s="12">
        <f t="shared" si="1"/>
        <v>57.6214405360134</v>
      </c>
      <c r="G49" s="4">
        <v>500</v>
      </c>
      <c r="H49" s="12">
        <f t="shared" si="2"/>
        <v>0.8375209380234505</v>
      </c>
      <c r="I49" s="4">
        <v>24800</v>
      </c>
      <c r="J49" s="12">
        <f t="shared" si="3"/>
        <v>41.541038525963145</v>
      </c>
      <c r="K49" s="5" t="s">
        <v>55</v>
      </c>
      <c r="L49" s="5" t="s">
        <v>68</v>
      </c>
      <c r="M49" s="6">
        <v>32</v>
      </c>
      <c r="N49" s="22">
        <v>10000</v>
      </c>
      <c r="O49" s="22">
        <v>10000</v>
      </c>
    </row>
    <row r="50" spans="1:15" ht="171" customHeight="1">
      <c r="A50" s="13">
        <v>44</v>
      </c>
      <c r="B50" s="2" t="s">
        <v>160</v>
      </c>
      <c r="C50" s="2" t="s">
        <v>161</v>
      </c>
      <c r="D50" s="7">
        <f t="shared" si="0"/>
        <v>20395.23</v>
      </c>
      <c r="E50" s="4">
        <v>0</v>
      </c>
      <c r="F50" s="12">
        <f t="shared" si="1"/>
        <v>0</v>
      </c>
      <c r="G50" s="4">
        <v>5695.23</v>
      </c>
      <c r="H50" s="12">
        <f t="shared" si="2"/>
        <v>27.92432348151994</v>
      </c>
      <c r="I50" s="4">
        <v>14700</v>
      </c>
      <c r="J50" s="12">
        <f t="shared" si="3"/>
        <v>72.07567651848007</v>
      </c>
      <c r="K50" s="5" t="s">
        <v>66</v>
      </c>
      <c r="L50" s="5" t="s">
        <v>74</v>
      </c>
      <c r="M50" s="6">
        <v>17.17</v>
      </c>
      <c r="N50" s="6">
        <v>0</v>
      </c>
      <c r="O50" s="6">
        <v>0</v>
      </c>
    </row>
    <row r="51" spans="1:15" ht="129.75" customHeight="1">
      <c r="A51" s="13">
        <v>45</v>
      </c>
      <c r="B51" s="2" t="s">
        <v>163</v>
      </c>
      <c r="C51" s="2" t="s">
        <v>162</v>
      </c>
      <c r="D51" s="7">
        <f t="shared" si="0"/>
        <v>9880</v>
      </c>
      <c r="E51" s="4">
        <v>300</v>
      </c>
      <c r="F51" s="12">
        <f t="shared" si="1"/>
        <v>3.0364372469635628</v>
      </c>
      <c r="G51" s="4">
        <v>800</v>
      </c>
      <c r="H51" s="12">
        <f t="shared" si="2"/>
        <v>8.097165991902834</v>
      </c>
      <c r="I51" s="4">
        <v>8780</v>
      </c>
      <c r="J51" s="12">
        <f t="shared" si="3"/>
        <v>88.8663967611336</v>
      </c>
      <c r="K51" s="5" t="s">
        <v>66</v>
      </c>
      <c r="L51" s="5" t="s">
        <v>74</v>
      </c>
      <c r="M51" s="6">
        <v>18.17</v>
      </c>
      <c r="N51" s="6">
        <v>0</v>
      </c>
      <c r="O51" s="6">
        <v>0</v>
      </c>
    </row>
    <row r="52" spans="1:15" ht="155.25" customHeight="1">
      <c r="A52" s="13">
        <v>46</v>
      </c>
      <c r="B52" s="2" t="s">
        <v>164</v>
      </c>
      <c r="C52" s="2" t="s">
        <v>166</v>
      </c>
      <c r="D52" s="7">
        <f t="shared" si="0"/>
        <v>61840</v>
      </c>
      <c r="E52" s="4">
        <v>41840</v>
      </c>
      <c r="F52" s="12">
        <f t="shared" si="1"/>
        <v>67.65847347994826</v>
      </c>
      <c r="G52" s="4">
        <v>0</v>
      </c>
      <c r="H52" s="12">
        <f t="shared" si="2"/>
        <v>0</v>
      </c>
      <c r="I52" s="4">
        <v>20000</v>
      </c>
      <c r="J52" s="12">
        <f t="shared" si="3"/>
        <v>32.341526520051744</v>
      </c>
      <c r="K52" s="5" t="s">
        <v>55</v>
      </c>
      <c r="L52" s="3" t="s">
        <v>68</v>
      </c>
      <c r="M52" s="6">
        <v>23.67</v>
      </c>
      <c r="N52" s="22">
        <v>5000</v>
      </c>
      <c r="O52" s="22">
        <v>5000</v>
      </c>
    </row>
    <row r="53" spans="1:15" ht="151.5" customHeight="1">
      <c r="A53" s="13">
        <v>47</v>
      </c>
      <c r="B53" s="2" t="s">
        <v>165</v>
      </c>
      <c r="C53" s="2" t="s">
        <v>24</v>
      </c>
      <c r="D53" s="7">
        <f t="shared" si="0"/>
        <v>28700</v>
      </c>
      <c r="E53" s="4">
        <v>0</v>
      </c>
      <c r="F53" s="12">
        <f t="shared" si="1"/>
        <v>0</v>
      </c>
      <c r="G53" s="4">
        <v>3000</v>
      </c>
      <c r="H53" s="12">
        <f t="shared" si="2"/>
        <v>10.452961672473867</v>
      </c>
      <c r="I53" s="4">
        <v>25700</v>
      </c>
      <c r="J53" s="12">
        <f t="shared" si="3"/>
        <v>89.54703832752612</v>
      </c>
      <c r="K53" s="5" t="s">
        <v>66</v>
      </c>
      <c r="L53" s="3" t="s">
        <v>68</v>
      </c>
      <c r="M53" s="6">
        <v>21.83</v>
      </c>
      <c r="N53" s="6">
        <v>0</v>
      </c>
      <c r="O53" s="6">
        <v>0</v>
      </c>
    </row>
    <row r="54" spans="1:15" ht="119.25" customHeight="1">
      <c r="A54" s="13">
        <v>48</v>
      </c>
      <c r="B54" s="2" t="s">
        <v>167</v>
      </c>
      <c r="C54" s="2" t="s">
        <v>168</v>
      </c>
      <c r="D54" s="7">
        <f t="shared" si="0"/>
        <v>26050</v>
      </c>
      <c r="E54" s="4">
        <v>100</v>
      </c>
      <c r="F54" s="12">
        <f t="shared" si="1"/>
        <v>0.3838771593090211</v>
      </c>
      <c r="G54" s="4">
        <v>5150</v>
      </c>
      <c r="H54" s="12">
        <f t="shared" si="2"/>
        <v>19.769673704414586</v>
      </c>
      <c r="I54" s="4">
        <v>20800</v>
      </c>
      <c r="J54" s="12">
        <f t="shared" si="3"/>
        <v>79.84644913627639</v>
      </c>
      <c r="K54" s="5" t="s">
        <v>66</v>
      </c>
      <c r="L54" s="3" t="s">
        <v>169</v>
      </c>
      <c r="M54" s="6">
        <v>22.5</v>
      </c>
      <c r="N54" s="22">
        <v>7000</v>
      </c>
      <c r="O54" s="22">
        <v>7000</v>
      </c>
    </row>
    <row r="55" spans="1:15" ht="127.5" customHeight="1">
      <c r="A55" s="13">
        <v>49</v>
      </c>
      <c r="B55" s="2" t="s">
        <v>170</v>
      </c>
      <c r="C55" s="2" t="s">
        <v>37</v>
      </c>
      <c r="D55" s="7">
        <f t="shared" si="0"/>
        <v>20590</v>
      </c>
      <c r="E55" s="4">
        <v>0</v>
      </c>
      <c r="F55" s="12">
        <f t="shared" si="1"/>
        <v>0</v>
      </c>
      <c r="G55" s="4">
        <v>6190</v>
      </c>
      <c r="H55" s="12">
        <f t="shared" si="2"/>
        <v>30.063137445361825</v>
      </c>
      <c r="I55" s="4">
        <v>14400</v>
      </c>
      <c r="J55" s="12">
        <f t="shared" si="3"/>
        <v>69.93686255463817</v>
      </c>
      <c r="K55" s="5" t="s">
        <v>66</v>
      </c>
      <c r="L55" s="5" t="s">
        <v>171</v>
      </c>
      <c r="M55" s="6">
        <v>19.83</v>
      </c>
      <c r="N55" s="6">
        <v>0</v>
      </c>
      <c r="O55" s="6">
        <v>0</v>
      </c>
    </row>
    <row r="56" spans="1:15" ht="159.75" customHeight="1">
      <c r="A56" s="13">
        <v>50</v>
      </c>
      <c r="B56" s="2" t="s">
        <v>38</v>
      </c>
      <c r="C56" s="2" t="s">
        <v>40</v>
      </c>
      <c r="D56" s="7">
        <f t="shared" si="0"/>
        <v>13500</v>
      </c>
      <c r="E56" s="4">
        <v>600</v>
      </c>
      <c r="F56" s="12">
        <f t="shared" si="1"/>
        <v>4.444444444444445</v>
      </c>
      <c r="G56" s="4">
        <v>1000</v>
      </c>
      <c r="H56" s="12">
        <f t="shared" si="2"/>
        <v>7.4074074074074066</v>
      </c>
      <c r="I56" s="4">
        <v>11900</v>
      </c>
      <c r="J56" s="12">
        <f t="shared" si="3"/>
        <v>88.14814814814815</v>
      </c>
      <c r="K56" s="5" t="s">
        <v>66</v>
      </c>
      <c r="L56" s="5" t="s">
        <v>39</v>
      </c>
      <c r="M56" s="6">
        <v>25.5</v>
      </c>
      <c r="N56" s="22">
        <v>5000</v>
      </c>
      <c r="O56" s="22">
        <v>5000</v>
      </c>
    </row>
    <row r="57" spans="1:15" ht="178.5" customHeight="1">
      <c r="A57" s="13">
        <v>51</v>
      </c>
      <c r="B57" s="2" t="s">
        <v>41</v>
      </c>
      <c r="C57" s="2" t="s">
        <v>42</v>
      </c>
      <c r="D57" s="7">
        <f t="shared" si="0"/>
        <v>21320</v>
      </c>
      <c r="E57" s="4">
        <v>4830</v>
      </c>
      <c r="F57" s="12">
        <f t="shared" si="1"/>
        <v>22.654784240150093</v>
      </c>
      <c r="G57" s="4">
        <v>2000</v>
      </c>
      <c r="H57" s="12">
        <f t="shared" si="2"/>
        <v>9.380863039399625</v>
      </c>
      <c r="I57" s="4">
        <v>14490</v>
      </c>
      <c r="J57" s="12">
        <f t="shared" si="3"/>
        <v>67.96435272045028</v>
      </c>
      <c r="K57" s="5" t="s">
        <v>66</v>
      </c>
      <c r="L57" s="5" t="s">
        <v>68</v>
      </c>
      <c r="M57" s="6" t="s">
        <v>13</v>
      </c>
      <c r="N57" s="6">
        <v>0</v>
      </c>
      <c r="O57" s="6">
        <v>0</v>
      </c>
    </row>
    <row r="58" spans="1:15" ht="238.5" customHeight="1">
      <c r="A58" s="13">
        <v>52</v>
      </c>
      <c r="B58" s="2" t="s">
        <v>176</v>
      </c>
      <c r="C58" s="2" t="s">
        <v>43</v>
      </c>
      <c r="D58" s="7">
        <f t="shared" si="0"/>
        <v>25500</v>
      </c>
      <c r="E58" s="4">
        <v>3500</v>
      </c>
      <c r="F58" s="12">
        <f t="shared" si="1"/>
        <v>13.725490196078432</v>
      </c>
      <c r="G58" s="4">
        <v>0</v>
      </c>
      <c r="H58" s="12">
        <f t="shared" si="2"/>
        <v>0</v>
      </c>
      <c r="I58" s="4">
        <v>22000</v>
      </c>
      <c r="J58" s="12">
        <f t="shared" si="3"/>
        <v>86.27450980392157</v>
      </c>
      <c r="K58" s="5" t="s">
        <v>47</v>
      </c>
      <c r="L58" s="5" t="s">
        <v>68</v>
      </c>
      <c r="M58" s="6">
        <v>29.6</v>
      </c>
      <c r="N58" s="22">
        <v>11000</v>
      </c>
      <c r="O58" s="22">
        <v>11000</v>
      </c>
    </row>
    <row r="59" spans="1:15" ht="119.25" customHeight="1">
      <c r="A59" s="13">
        <v>53</v>
      </c>
      <c r="B59" s="2" t="s">
        <v>172</v>
      </c>
      <c r="C59" s="2" t="s">
        <v>177</v>
      </c>
      <c r="D59" s="7">
        <f>E59+G59+I59</f>
        <v>36400</v>
      </c>
      <c r="E59" s="4">
        <v>6700</v>
      </c>
      <c r="F59" s="12">
        <f>IF(ISBLANK(E59)=TRUE,"",E59/D59*100)</f>
        <v>18.40659340659341</v>
      </c>
      <c r="G59" s="4">
        <v>3600</v>
      </c>
      <c r="H59" s="12">
        <f>IF(ISBLANK(G59)=TRUE,"",G59/D59*100)</f>
        <v>9.89010989010989</v>
      </c>
      <c r="I59" s="4">
        <v>26100</v>
      </c>
      <c r="J59" s="12">
        <f>IF(ISBLANK(I59)=TRUE,"",I59/D59*100)</f>
        <v>71.7032967032967</v>
      </c>
      <c r="K59" s="5" t="s">
        <v>66</v>
      </c>
      <c r="L59" s="5" t="s">
        <v>173</v>
      </c>
      <c r="M59" s="6">
        <v>18.2</v>
      </c>
      <c r="N59" s="6">
        <v>0</v>
      </c>
      <c r="O59" s="6">
        <v>0</v>
      </c>
    </row>
    <row r="60" spans="1:15" ht="161.25" customHeight="1">
      <c r="A60" s="13">
        <v>54</v>
      </c>
      <c r="B60" s="3" t="s">
        <v>191</v>
      </c>
      <c r="C60" s="2" t="s">
        <v>174</v>
      </c>
      <c r="D60" s="7">
        <f>E60+G60+I60</f>
        <v>27500</v>
      </c>
      <c r="E60" s="4">
        <v>2300</v>
      </c>
      <c r="F60" s="12">
        <f>IF(ISBLANK(E60)=TRUE,"",E60/D60*100)</f>
        <v>8.363636363636363</v>
      </c>
      <c r="G60" s="4">
        <v>9500</v>
      </c>
      <c r="H60" s="12">
        <f>IF(ISBLANK(G60)=TRUE,"",G60/D60*100)</f>
        <v>34.54545454545455</v>
      </c>
      <c r="I60" s="4">
        <v>15700</v>
      </c>
      <c r="J60" s="12">
        <f>IF(ISBLANK(I60)=TRUE,"",I60/D60*100)</f>
        <v>57.09090909090909</v>
      </c>
      <c r="K60" s="5" t="s">
        <v>55</v>
      </c>
      <c r="L60" s="5" t="s">
        <v>175</v>
      </c>
      <c r="M60" s="6">
        <v>22.8</v>
      </c>
      <c r="N60" s="22">
        <v>3000</v>
      </c>
      <c r="O60" s="22">
        <v>3000</v>
      </c>
    </row>
    <row r="61" spans="1:15" ht="155.25" customHeight="1">
      <c r="A61" s="13">
        <v>55</v>
      </c>
      <c r="B61" s="3" t="s">
        <v>22</v>
      </c>
      <c r="C61" s="2" t="s">
        <v>4</v>
      </c>
      <c r="D61" s="7">
        <f>E61+G61+I61</f>
        <v>39740</v>
      </c>
      <c r="E61" s="4">
        <v>20140</v>
      </c>
      <c r="F61" s="12">
        <f>IF(ISBLANK(E61)=TRUE,"",E61/D61*100)</f>
        <v>50.67941620533467</v>
      </c>
      <c r="G61" s="4">
        <v>9000</v>
      </c>
      <c r="H61" s="12">
        <f>IF(ISBLANK(G61)=TRUE,"",G61/D61*100)</f>
        <v>22.64720684448918</v>
      </c>
      <c r="I61" s="4">
        <v>10600</v>
      </c>
      <c r="J61" s="12">
        <f>IF(ISBLANK(I61)=TRUE,"",I61/D61*100)</f>
        <v>26.67337695017615</v>
      </c>
      <c r="K61" s="5" t="s">
        <v>66</v>
      </c>
      <c r="L61" s="5" t="s">
        <v>175</v>
      </c>
      <c r="M61" s="6">
        <v>20.4</v>
      </c>
      <c r="N61" s="6">
        <v>0</v>
      </c>
      <c r="O61" s="6">
        <v>0</v>
      </c>
    </row>
    <row r="62" spans="1:15" ht="115.5" customHeight="1">
      <c r="A62" s="13">
        <v>56</v>
      </c>
      <c r="B62" s="2" t="s">
        <v>192</v>
      </c>
      <c r="C62" s="2" t="s">
        <v>0</v>
      </c>
      <c r="D62" s="7">
        <f t="shared" si="0"/>
        <v>13700</v>
      </c>
      <c r="E62" s="4">
        <v>0</v>
      </c>
      <c r="F62" s="12">
        <f t="shared" si="1"/>
        <v>0</v>
      </c>
      <c r="G62" s="4">
        <v>3800</v>
      </c>
      <c r="H62" s="12">
        <f t="shared" si="2"/>
        <v>27.73722627737226</v>
      </c>
      <c r="I62" s="4">
        <v>9900</v>
      </c>
      <c r="J62" s="12">
        <f t="shared" si="3"/>
        <v>72.26277372262774</v>
      </c>
      <c r="K62" s="5" t="s">
        <v>66</v>
      </c>
      <c r="L62" s="5" t="s">
        <v>70</v>
      </c>
      <c r="M62" s="6">
        <v>18.67</v>
      </c>
      <c r="N62" s="6">
        <v>0</v>
      </c>
      <c r="O62" s="6">
        <v>0</v>
      </c>
    </row>
    <row r="63" spans="1:15" ht="132" customHeight="1">
      <c r="A63" s="13">
        <v>57</v>
      </c>
      <c r="B63" s="2" t="s">
        <v>2</v>
      </c>
      <c r="C63" s="2" t="s">
        <v>1</v>
      </c>
      <c r="D63" s="7">
        <f t="shared" si="0"/>
        <v>14630</v>
      </c>
      <c r="E63" s="4">
        <v>0</v>
      </c>
      <c r="F63" s="12">
        <f t="shared" si="1"/>
        <v>0</v>
      </c>
      <c r="G63" s="4">
        <v>1950</v>
      </c>
      <c r="H63" s="12">
        <f t="shared" si="2"/>
        <v>13.328776486671224</v>
      </c>
      <c r="I63" s="4">
        <v>12680</v>
      </c>
      <c r="J63" s="12">
        <f t="shared" si="3"/>
        <v>86.67122351332878</v>
      </c>
      <c r="K63" s="5" t="s">
        <v>66</v>
      </c>
      <c r="L63" s="5" t="s">
        <v>173</v>
      </c>
      <c r="M63" s="6">
        <v>22</v>
      </c>
      <c r="N63" s="22">
        <v>3000</v>
      </c>
      <c r="O63" s="22">
        <v>3000</v>
      </c>
    </row>
    <row r="64" spans="1:15" ht="131.25" customHeight="1">
      <c r="A64" s="13">
        <v>58</v>
      </c>
      <c r="B64" s="2" t="s">
        <v>5</v>
      </c>
      <c r="C64" s="2" t="s">
        <v>7</v>
      </c>
      <c r="D64" s="7">
        <f t="shared" si="0"/>
        <v>3400</v>
      </c>
      <c r="E64" s="4">
        <v>0</v>
      </c>
      <c r="F64" s="12">
        <f t="shared" si="1"/>
        <v>0</v>
      </c>
      <c r="G64" s="4">
        <v>2190</v>
      </c>
      <c r="H64" s="12">
        <f t="shared" si="2"/>
        <v>64.41176470588236</v>
      </c>
      <c r="I64" s="4">
        <v>1210</v>
      </c>
      <c r="J64" s="12">
        <f aca="true" t="shared" si="4" ref="J64:J73">IF(ISBLANK(I64)=TRUE,"",I64/D64*100)</f>
        <v>35.588235294117645</v>
      </c>
      <c r="K64" s="5" t="s">
        <v>66</v>
      </c>
      <c r="L64" s="5" t="s">
        <v>68</v>
      </c>
      <c r="M64" s="6">
        <v>32.33</v>
      </c>
      <c r="N64" s="22">
        <v>1200</v>
      </c>
      <c r="O64" s="22">
        <v>1200</v>
      </c>
    </row>
    <row r="65" spans="1:15" ht="119.25" customHeight="1">
      <c r="A65" s="13">
        <v>59</v>
      </c>
      <c r="B65" s="3" t="s">
        <v>14</v>
      </c>
      <c r="C65" s="2" t="s">
        <v>6</v>
      </c>
      <c r="D65" s="7">
        <f>E65+G65+I65</f>
        <v>16350</v>
      </c>
      <c r="E65" s="4">
        <v>0</v>
      </c>
      <c r="F65" s="12">
        <f>IF(ISBLANK(E65)=TRUE,"",E65/D65*100)</f>
        <v>0</v>
      </c>
      <c r="G65" s="4">
        <v>2850</v>
      </c>
      <c r="H65" s="12">
        <f aca="true" t="shared" si="5" ref="H65:H70">IF(ISBLANK(G65)=TRUE,"",G65/D65*100)</f>
        <v>17.431192660550458</v>
      </c>
      <c r="I65" s="4">
        <v>13500</v>
      </c>
      <c r="J65" s="12">
        <f>IF(ISBLANK(I65)=TRUE,"",I65/D65*100)</f>
        <v>82.56880733944955</v>
      </c>
      <c r="K65" s="5" t="s">
        <v>55</v>
      </c>
      <c r="L65" s="5" t="s">
        <v>3</v>
      </c>
      <c r="M65" s="6">
        <v>23.83</v>
      </c>
      <c r="N65" s="22">
        <v>5000</v>
      </c>
      <c r="O65" s="22">
        <v>5000</v>
      </c>
    </row>
    <row r="66" spans="1:15" ht="160.5" customHeight="1">
      <c r="A66" s="13">
        <v>60</v>
      </c>
      <c r="B66" s="2" t="s">
        <v>8</v>
      </c>
      <c r="C66" s="2" t="s">
        <v>9</v>
      </c>
      <c r="D66" s="7">
        <f>E66+G66+I66</f>
        <v>25550</v>
      </c>
      <c r="E66" s="4">
        <v>11200</v>
      </c>
      <c r="F66" s="12">
        <f>IF(ISBLANK(E66)=TRUE,"",E66/D66*100)</f>
        <v>43.83561643835616</v>
      </c>
      <c r="G66" s="4">
        <v>2500</v>
      </c>
      <c r="H66" s="12">
        <f t="shared" si="5"/>
        <v>9.784735812133071</v>
      </c>
      <c r="I66" s="4">
        <v>11850</v>
      </c>
      <c r="J66" s="12">
        <f>IF(ISBLANK(I66)=TRUE,"",I66/D66*100)</f>
        <v>46.37964774951076</v>
      </c>
      <c r="K66" s="5" t="s">
        <v>66</v>
      </c>
      <c r="L66" s="5" t="s">
        <v>10</v>
      </c>
      <c r="M66" s="6">
        <v>24.17</v>
      </c>
      <c r="N66" s="22">
        <v>3000</v>
      </c>
      <c r="O66" s="22">
        <v>3000</v>
      </c>
    </row>
    <row r="67" spans="1:15" ht="115.5" customHeight="1">
      <c r="A67" s="13">
        <v>61</v>
      </c>
      <c r="B67" s="2" t="s">
        <v>12</v>
      </c>
      <c r="C67" s="2" t="s">
        <v>16</v>
      </c>
      <c r="D67" s="7">
        <f>E67+G67+I67</f>
        <v>49850</v>
      </c>
      <c r="E67" s="4">
        <v>5000</v>
      </c>
      <c r="F67" s="12">
        <f>IF(ISBLANK(E67)=TRUE,"",E67/D67*100)</f>
        <v>10.030090270812437</v>
      </c>
      <c r="G67" s="4">
        <v>0</v>
      </c>
      <c r="H67" s="12">
        <f t="shared" si="5"/>
        <v>0</v>
      </c>
      <c r="I67" s="4">
        <v>44850</v>
      </c>
      <c r="J67" s="12">
        <f>IF(ISBLANK(I67)=TRUE,"",I67/D67*100)</f>
        <v>89.96990972918756</v>
      </c>
      <c r="K67" s="5" t="s">
        <v>66</v>
      </c>
      <c r="L67" s="5" t="s">
        <v>74</v>
      </c>
      <c r="M67" s="6">
        <v>23.5</v>
      </c>
      <c r="N67" s="22">
        <v>5000</v>
      </c>
      <c r="O67" s="22">
        <v>5000</v>
      </c>
    </row>
    <row r="68" spans="1:15" ht="139.5" customHeight="1">
      <c r="A68" s="13">
        <v>62</v>
      </c>
      <c r="B68" s="2" t="s">
        <v>17</v>
      </c>
      <c r="C68" s="2" t="s">
        <v>18</v>
      </c>
      <c r="D68" s="7">
        <f t="shared" si="0"/>
        <v>12700</v>
      </c>
      <c r="E68" s="4">
        <v>2600</v>
      </c>
      <c r="F68" s="12">
        <f t="shared" si="1"/>
        <v>20.47244094488189</v>
      </c>
      <c r="G68" s="4">
        <v>200</v>
      </c>
      <c r="H68" s="12">
        <f t="shared" si="5"/>
        <v>1.574803149606299</v>
      </c>
      <c r="I68" s="4">
        <v>9900</v>
      </c>
      <c r="J68" s="12">
        <f t="shared" si="4"/>
        <v>77.95275590551181</v>
      </c>
      <c r="K68" s="5" t="s">
        <v>66</v>
      </c>
      <c r="L68" s="5" t="s">
        <v>79</v>
      </c>
      <c r="M68" s="6">
        <v>25.5</v>
      </c>
      <c r="N68" s="22">
        <v>3000</v>
      </c>
      <c r="O68" s="22">
        <v>3000</v>
      </c>
    </row>
    <row r="69" spans="1:15" ht="158.25" customHeight="1">
      <c r="A69" s="13">
        <v>63</v>
      </c>
      <c r="B69" s="2" t="s">
        <v>19</v>
      </c>
      <c r="C69" s="2" t="s">
        <v>20</v>
      </c>
      <c r="D69" s="7">
        <f>E69+G69+I69</f>
        <v>27900</v>
      </c>
      <c r="E69" s="4">
        <v>14000</v>
      </c>
      <c r="F69" s="12">
        <f>IF(ISBLANK(E69)=TRUE,"",E69/D69*100)</f>
        <v>50.179211469534046</v>
      </c>
      <c r="G69" s="4">
        <v>0</v>
      </c>
      <c r="H69" s="12">
        <f t="shared" si="5"/>
        <v>0</v>
      </c>
      <c r="I69" s="4">
        <v>13900</v>
      </c>
      <c r="J69" s="12">
        <f>IF(ISBLANK(I69)=TRUE,"",I69/D69*100)</f>
        <v>49.82078853046595</v>
      </c>
      <c r="K69" s="5" t="s">
        <v>66</v>
      </c>
      <c r="L69" s="5" t="s">
        <v>68</v>
      </c>
      <c r="M69" s="6">
        <v>28.83</v>
      </c>
      <c r="N69" s="22">
        <v>5000</v>
      </c>
      <c r="O69" s="22">
        <v>5000</v>
      </c>
    </row>
    <row r="70" spans="1:15" ht="128.25" customHeight="1">
      <c r="A70" s="13">
        <v>64</v>
      </c>
      <c r="B70" s="2" t="s">
        <v>28</v>
      </c>
      <c r="C70" s="2" t="s">
        <v>27</v>
      </c>
      <c r="D70" s="7">
        <f t="shared" si="0"/>
        <v>2900</v>
      </c>
      <c r="E70" s="4">
        <v>0</v>
      </c>
      <c r="F70" s="12">
        <f t="shared" si="1"/>
        <v>0</v>
      </c>
      <c r="G70" s="4">
        <v>450</v>
      </c>
      <c r="H70" s="12">
        <f t="shared" si="5"/>
        <v>15.517241379310345</v>
      </c>
      <c r="I70" s="4">
        <v>2450</v>
      </c>
      <c r="J70" s="12">
        <f t="shared" si="4"/>
        <v>84.48275862068965</v>
      </c>
      <c r="K70" s="5" t="s">
        <v>66</v>
      </c>
      <c r="L70" s="5" t="s">
        <v>29</v>
      </c>
      <c r="M70" s="6">
        <v>30</v>
      </c>
      <c r="N70" s="22">
        <v>2000</v>
      </c>
      <c r="O70" s="22">
        <v>2000</v>
      </c>
    </row>
    <row r="71" spans="1:15" ht="117" customHeight="1">
      <c r="A71" s="13">
        <v>65</v>
      </c>
      <c r="B71" s="2" t="s">
        <v>30</v>
      </c>
      <c r="C71" s="2" t="s">
        <v>32</v>
      </c>
      <c r="D71" s="7">
        <f t="shared" si="0"/>
        <v>23520</v>
      </c>
      <c r="E71" s="4">
        <v>50</v>
      </c>
      <c r="F71" s="12">
        <f t="shared" si="1"/>
        <v>0.21258503401360546</v>
      </c>
      <c r="G71" s="4">
        <v>5600</v>
      </c>
      <c r="H71" s="12">
        <f t="shared" si="2"/>
        <v>23.809523809523807</v>
      </c>
      <c r="I71" s="4">
        <v>17870</v>
      </c>
      <c r="J71" s="12">
        <f t="shared" si="4"/>
        <v>75.97789115646259</v>
      </c>
      <c r="K71" s="5" t="s">
        <v>66</v>
      </c>
      <c r="L71" s="5" t="s">
        <v>31</v>
      </c>
      <c r="M71" s="6">
        <v>22.83</v>
      </c>
      <c r="N71" s="22">
        <v>3000</v>
      </c>
      <c r="O71" s="22">
        <v>3000</v>
      </c>
    </row>
    <row r="72" spans="1:15" ht="161.25" customHeight="1">
      <c r="A72" s="13">
        <v>66</v>
      </c>
      <c r="B72" s="2" t="s">
        <v>21</v>
      </c>
      <c r="C72" s="2" t="s">
        <v>23</v>
      </c>
      <c r="D72" s="7">
        <f>E72+G72+I72</f>
        <v>12096</v>
      </c>
      <c r="E72" s="4">
        <v>880</v>
      </c>
      <c r="F72" s="12">
        <f>IF(ISBLANK(E72)=TRUE,"",E72/D72*100)</f>
        <v>7.2751322751322745</v>
      </c>
      <c r="G72" s="4">
        <v>2016</v>
      </c>
      <c r="H72" s="12">
        <f>IF(ISBLANK(G72)=TRUE,"",G72/D72*100)</f>
        <v>16.666666666666664</v>
      </c>
      <c r="I72" s="4">
        <v>9200</v>
      </c>
      <c r="J72" s="12">
        <f t="shared" si="4"/>
        <v>76.05820105820106</v>
      </c>
      <c r="K72" s="5" t="s">
        <v>26</v>
      </c>
      <c r="L72" s="5" t="s">
        <v>15</v>
      </c>
      <c r="M72" s="6">
        <v>26.5</v>
      </c>
      <c r="N72" s="22">
        <v>4000</v>
      </c>
      <c r="O72" s="22">
        <v>4000</v>
      </c>
    </row>
    <row r="73" spans="1:15" ht="22.5" customHeight="1">
      <c r="A73" s="14"/>
      <c r="B73" s="15"/>
      <c r="C73" s="9" t="s">
        <v>63</v>
      </c>
      <c r="D73" s="8">
        <f>SUM(D7:D72)</f>
        <v>1451286.2999999998</v>
      </c>
      <c r="E73" s="8">
        <f>SUM(E7:E72)</f>
        <v>273879</v>
      </c>
      <c r="F73" s="12">
        <f>IF(ISBLANK(E73)=TRUE,"",E73/D73*100)</f>
        <v>18.871465954029887</v>
      </c>
      <c r="G73" s="8">
        <f>SUM(G7:G72)</f>
        <v>238211.23</v>
      </c>
      <c r="H73" s="12">
        <f>IF(ISBLANK(G73)=TRUE,"",G73/D73*100)</f>
        <v>16.413799951119227</v>
      </c>
      <c r="I73" s="8">
        <f>SUM(I7:I72)</f>
        <v>939196.07</v>
      </c>
      <c r="J73" s="12">
        <f t="shared" si="4"/>
        <v>64.7147340948509</v>
      </c>
      <c r="K73" s="10"/>
      <c r="L73" s="10"/>
      <c r="M73" s="10"/>
      <c r="N73" s="11">
        <v>190000</v>
      </c>
      <c r="O73" s="11">
        <v>190000</v>
      </c>
    </row>
    <row r="75" spans="1:3" s="16" customFormat="1" ht="12.75">
      <c r="A75" s="25" t="s">
        <v>11</v>
      </c>
      <c r="B75" s="25"/>
      <c r="C75" s="25"/>
    </row>
    <row r="76" s="16" customFormat="1" ht="12.75"/>
  </sheetData>
  <sheetProtection/>
  <mergeCells count="14">
    <mergeCell ref="A1:O1"/>
    <mergeCell ref="A2:O2"/>
    <mergeCell ref="A4:A6"/>
    <mergeCell ref="B4:B6"/>
    <mergeCell ref="C4:C6"/>
    <mergeCell ref="D4:J4"/>
    <mergeCell ref="K4:K6"/>
    <mergeCell ref="L4:L6"/>
    <mergeCell ref="M4:N5"/>
    <mergeCell ref="O4:O6"/>
    <mergeCell ref="E5:F5"/>
    <mergeCell ref="G5:H5"/>
    <mergeCell ref="I5:J5"/>
    <mergeCell ref="A75:C75"/>
  </mergeCells>
  <printOptions/>
  <pageMargins left="0.21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Bogusława Trepanowska</dc:creator>
  <cp:keywords/>
  <dc:description/>
  <cp:lastModifiedBy>marta jarosławska</cp:lastModifiedBy>
  <cp:lastPrinted>2015-04-15T12:06:55Z</cp:lastPrinted>
  <dcterms:created xsi:type="dcterms:W3CDTF">2014-02-10T08:20:32Z</dcterms:created>
  <dcterms:modified xsi:type="dcterms:W3CDTF">2015-04-27T09:16:15Z</dcterms:modified>
  <cp:category/>
  <cp:version/>
  <cp:contentType/>
  <cp:contentStatus/>
</cp:coreProperties>
</file>